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13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утверждение'!$A$1:$I$168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5" i="3" l="1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<sst xmlns="http://schemas.openxmlformats.org/spreadsheetml/2006/main" count="22" uniqueCount="22">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</sst>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3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"НОВЫЙ ПРОЕКТ"</v>
          </cell>
          <cell r="G4" t="str">
            <v>Егоров</v>
          </cell>
          <cell r="H4" t="str">
            <v>Дмитрий</v>
          </cell>
          <cell r="I4" t="str">
            <v>Павлович</v>
          </cell>
          <cell r="K4" t="str">
            <v>главный инженер</v>
          </cell>
          <cell r="L4" t="str">
            <v>4 года</v>
          </cell>
          <cell r="M4" t="str">
            <v>внеочередная</v>
          </cell>
          <cell r="N4" t="str">
            <v>административно-технический персонал, с правом испытания оборудования повышенным напряжением</v>
          </cell>
          <cell r="R4" t="str">
            <v xml:space="preserve">V до и выше 1000 В </v>
          </cell>
          <cell r="S4" t="str">
            <v>ПТЭЭСиС</v>
          </cell>
          <cell r="V4">
            <v>0.375</v>
          </cell>
        </row>
        <row r="5">
          <cell r="E5" t="str">
            <v>ООО "Поддержка"</v>
          </cell>
          <cell r="G5" t="str">
            <v>Шустров</v>
          </cell>
          <cell r="H5" t="str">
            <v xml:space="preserve">Геннадий </v>
          </cell>
          <cell r="I5" t="str">
            <v>Викторович</v>
          </cell>
          <cell r="K5" t="str">
            <v>Электромонтёр</v>
          </cell>
          <cell r="L5" t="str">
            <v>5 месяцев</v>
          </cell>
          <cell r="M5" t="str">
            <v>внеочередная</v>
          </cell>
          <cell r="N5" t="str">
            <v>оперативно-ремонтный персонал</v>
          </cell>
          <cell r="R5" t="str">
            <v>III гр. до1000в.</v>
          </cell>
          <cell r="S5" t="str">
            <v>ПТЭЭПЭЭ</v>
          </cell>
          <cell r="V5">
            <v>0.375</v>
          </cell>
        </row>
        <row r="6">
          <cell r="E6" t="str">
            <v>ООО "ФЗЭА"</v>
          </cell>
          <cell r="G6" t="str">
            <v>Крехтунов</v>
          </cell>
          <cell r="H6" t="str">
            <v>Владислав</v>
          </cell>
          <cell r="I6" t="str">
            <v>Сергеевич</v>
          </cell>
          <cell r="K6" t="str">
            <v>Техник-электрик  1 категории</v>
          </cell>
          <cell r="L6" t="str">
            <v>1 мес.</v>
          </cell>
          <cell r="M6" t="str">
            <v>внеочередная</v>
          </cell>
          <cell r="N6" t="str">
            <v>Оперативно-ремонтный персонал, с правом испытания оборудования повышенным напряжением</v>
          </cell>
          <cell r="R6" t="str">
            <v>III группа до и выше 1000 В</v>
          </cell>
          <cell r="S6" t="str">
            <v>ПТЭЭСиС</v>
          </cell>
          <cell r="V6">
            <v>0.375</v>
          </cell>
        </row>
        <row r="7">
          <cell r="E7" t="str">
            <v>ООО "МАЙ"</v>
          </cell>
          <cell r="G7" t="str">
            <v xml:space="preserve">Шафран </v>
          </cell>
          <cell r="H7" t="str">
            <v xml:space="preserve">Павел </v>
          </cell>
          <cell r="I7" t="str">
            <v>Вадимович</v>
          </cell>
          <cell r="K7" t="str">
            <v>Технический директор</v>
          </cell>
          <cell r="L7" t="str">
            <v>20 лет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"ЭКСТЕХ"</v>
          </cell>
          <cell r="G8" t="str">
            <v>Колесникова</v>
          </cell>
          <cell r="H8" t="str">
            <v>Ольга</v>
          </cell>
          <cell r="I8" t="str">
            <v>Алексеевна</v>
          </cell>
          <cell r="K8" t="str">
            <v>Главный инженер</v>
          </cell>
          <cell r="L8" t="str">
            <v>7 лет</v>
          </cell>
          <cell r="M8" t="str">
            <v>очередная</v>
          </cell>
          <cell r="N8" t="str">
            <v>управленческий персонал</v>
          </cell>
          <cell r="S8" t="str">
            <v>ПТЭТЭ</v>
          </cell>
          <cell r="V8">
            <v>0.375</v>
          </cell>
        </row>
        <row r="9">
          <cell r="E9" t="str">
            <v>ООО "ЭКСТЕХ"</v>
          </cell>
          <cell r="G9" t="str">
            <v>Качалин</v>
          </cell>
          <cell r="H9" t="str">
            <v>Игорь</v>
          </cell>
          <cell r="I9" t="str">
            <v>Анатольевич</v>
          </cell>
          <cell r="K9" t="str">
            <v>Начальник участка</v>
          </cell>
          <cell r="L9" t="str">
            <v>11 лет</v>
          </cell>
          <cell r="M9" t="str">
            <v>очередная</v>
          </cell>
          <cell r="N9" t="str">
            <v>специалист</v>
          </cell>
          <cell r="S9" t="str">
            <v>ПТЭТЭ</v>
          </cell>
          <cell r="V9">
            <v>0.375</v>
          </cell>
        </row>
        <row r="10">
          <cell r="E10" t="str">
            <v>ООО "ЭКСТЕХ"</v>
          </cell>
          <cell r="G10" t="str">
            <v>Ковалев</v>
          </cell>
          <cell r="H10" t="str">
            <v>Владимир</v>
          </cell>
          <cell r="I10" t="str">
            <v>Николаевич</v>
          </cell>
          <cell r="K10" t="str">
            <v>Начальник котельной</v>
          </cell>
          <cell r="L10" t="str">
            <v xml:space="preserve">4 года </v>
          </cell>
          <cell r="M10" t="str">
            <v>очередная</v>
          </cell>
          <cell r="N10" t="str">
            <v>специалист</v>
          </cell>
          <cell r="S10" t="str">
            <v>ПТЭТЭ</v>
          </cell>
          <cell r="V10">
            <v>0.375</v>
          </cell>
        </row>
        <row r="11">
          <cell r="E11" t="str">
            <v>ООО "Мёллер"</v>
          </cell>
          <cell r="G11" t="str">
            <v>Кузьминов</v>
          </cell>
          <cell r="H11" t="str">
            <v>Александр</v>
          </cell>
          <cell r="I11" t="str">
            <v>Александрович</v>
          </cell>
          <cell r="K11" t="str">
            <v>инженер-электрик</v>
          </cell>
          <cell r="L11" t="str">
            <v>19 лет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 xml:space="preserve">АО «Люберецкая теплосеть» </v>
          </cell>
          <cell r="G12" t="str">
            <v xml:space="preserve">Савкин </v>
          </cell>
          <cell r="H12" t="str">
            <v xml:space="preserve">Дмитрий </v>
          </cell>
          <cell r="I12" t="str">
            <v>Алексеевич</v>
          </cell>
          <cell r="K12" t="str">
            <v xml:space="preserve">Начальник 
5-го эксплуатационного района
</v>
          </cell>
          <cell r="L12" t="str">
            <v>15 лет</v>
          </cell>
          <cell r="M12" t="str">
            <v>очередная</v>
          </cell>
          <cell r="N12" t="str">
            <v>руководящий работник</v>
          </cell>
          <cell r="S12" t="str">
            <v>ПТЭТЭ</v>
          </cell>
          <cell r="V12">
            <v>0.375</v>
          </cell>
        </row>
        <row r="13">
          <cell r="E13" t="str">
            <v>ООО "Северный Холод"</v>
          </cell>
          <cell r="G13" t="str">
            <v>Иванов</v>
          </cell>
          <cell r="H13" t="str">
            <v>Виталий</v>
          </cell>
          <cell r="I13" t="str">
            <v>Юрьевич</v>
          </cell>
          <cell r="K13" t="str">
            <v>инженер</v>
          </cell>
          <cell r="L13" t="str">
            <v xml:space="preserve">5 лет </v>
          </cell>
          <cell r="M13" t="str">
            <v>первичная</v>
          </cell>
          <cell r="N13" t="str">
            <v>оперативно-ремонтный персонал</v>
          </cell>
          <cell r="R13" t="str">
            <v>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"Северный Холод"</v>
          </cell>
          <cell r="G14" t="str">
            <v>Якушев</v>
          </cell>
          <cell r="H14" t="str">
            <v>Андрей</v>
          </cell>
          <cell r="I14" t="str">
            <v>Владимирович</v>
          </cell>
          <cell r="K14" t="str">
            <v>инженер</v>
          </cell>
          <cell r="L14" t="str">
            <v>2 года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ТСЖ "Парус"</v>
          </cell>
          <cell r="G15" t="str">
            <v>Хотянцев</v>
          </cell>
          <cell r="H15" t="str">
            <v>Вячеслав</v>
          </cell>
          <cell r="I15" t="str">
            <v>Николаевич</v>
          </cell>
          <cell r="K15" t="str">
            <v>Инженер</v>
          </cell>
          <cell r="L15" t="str">
            <v>2 года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"Рент-центр"</v>
          </cell>
          <cell r="G16" t="str">
            <v>Беляев</v>
          </cell>
          <cell r="H16" t="str">
            <v>Юрий</v>
          </cell>
          <cell r="I16" t="str">
            <v>Николаевич</v>
          </cell>
          <cell r="K16" t="str">
            <v>Главный энергетик</v>
          </cell>
          <cell r="L16" t="str">
            <v>3 года 3 месяца</v>
          </cell>
          <cell r="M16" t="str">
            <v>очередная</v>
          </cell>
          <cell r="N16" t="str">
            <v>управленческий персонал</v>
          </cell>
          <cell r="S16" t="str">
            <v>ПТЭТЭ</v>
          </cell>
          <cell r="V16">
            <v>0.375</v>
          </cell>
        </row>
        <row r="17">
          <cell r="E17" t="str">
            <v xml:space="preserve">ООО «Бизнес Девелопмент АГ» </v>
          </cell>
          <cell r="G17" t="str">
            <v xml:space="preserve">Федотов </v>
          </cell>
          <cell r="H17" t="str">
            <v xml:space="preserve">Юрий </v>
          </cell>
          <cell r="I17" t="str">
            <v>Давыдович</v>
          </cell>
          <cell r="K17" t="str">
            <v>Инженер по эксплуатации зданий и сооружений</v>
          </cell>
          <cell r="L17" t="str">
            <v>1 год 7 мес.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«ГазСвязьТехнологии»</v>
          </cell>
          <cell r="G18" t="str">
            <v xml:space="preserve">Астафьев </v>
          </cell>
          <cell r="H18" t="str">
            <v xml:space="preserve">Руслан </v>
          </cell>
          <cell r="I18" t="str">
            <v>Игоревич</v>
          </cell>
          <cell r="K18" t="str">
            <v>Руководитель проекта</v>
          </cell>
          <cell r="L18" t="str">
            <v>3 года</v>
          </cell>
          <cell r="M18" t="str">
            <v>внеочередная</v>
          </cell>
          <cell r="N18" t="str">
            <v>административно-технический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"Максидом"</v>
          </cell>
          <cell r="G19" t="str">
            <v>Безруков</v>
          </cell>
          <cell r="H19" t="str">
            <v>Андрей</v>
          </cell>
          <cell r="I19" t="str">
            <v>Владимирович</v>
          </cell>
          <cell r="K19" t="str">
            <v>Зам. Директора по ИХЧ</v>
          </cell>
          <cell r="L19" t="str">
            <v>2 года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"Максидом"</v>
          </cell>
          <cell r="G20" t="str">
            <v>Безруков</v>
          </cell>
          <cell r="H20" t="str">
            <v>Андрей</v>
          </cell>
          <cell r="I20" t="str">
            <v>Владимирович</v>
          </cell>
          <cell r="K20" t="str">
            <v>Зам. Директора по ИХЧ</v>
          </cell>
          <cell r="L20" t="str">
            <v>2 года</v>
          </cell>
          <cell r="M20" t="str">
            <v>очередная</v>
          </cell>
          <cell r="N20" t="str">
            <v>руководящий работник</v>
          </cell>
          <cell r="S20" t="str">
            <v>ПТЭТЭ</v>
          </cell>
          <cell r="V20">
            <v>0.375</v>
          </cell>
        </row>
        <row r="21">
          <cell r="E21" t="str">
            <v>ООО "Меркурий"</v>
          </cell>
          <cell r="G21" t="str">
            <v>Анисимов</v>
          </cell>
          <cell r="H21" t="str">
            <v>Денис</v>
          </cell>
          <cell r="I21" t="str">
            <v>Вячеславович</v>
          </cell>
          <cell r="K21" t="str">
            <v>Электрослесарь</v>
          </cell>
          <cell r="L21" t="str">
            <v xml:space="preserve"> 7 лет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IV  до 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"Терминал Лесной"</v>
          </cell>
          <cell r="G22" t="str">
            <v>Беляев</v>
          </cell>
          <cell r="H22" t="str">
            <v>Юрий</v>
          </cell>
          <cell r="I22" t="str">
            <v>Николавич</v>
          </cell>
          <cell r="K22" t="str">
            <v>Главный энергетик</v>
          </cell>
          <cell r="L22" t="str">
            <v>3 года 3 месяца</v>
          </cell>
          <cell r="M22" t="str">
            <v>очередная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>АО "Теплосеть"</v>
          </cell>
          <cell r="G23" t="str">
            <v>Рахов</v>
          </cell>
          <cell r="H23" t="str">
            <v>Ярослав</v>
          </cell>
          <cell r="I23" t="str">
            <v>Александрович</v>
          </cell>
          <cell r="K23" t="str">
            <v>Начальник района</v>
          </cell>
          <cell r="L23" t="str">
            <v>7,5 лет</v>
          </cell>
          <cell r="M23" t="str">
            <v>внеочередная</v>
          </cell>
          <cell r="N23" t="str">
            <v>руководитель структурного подразделения</v>
          </cell>
          <cell r="S23" t="str">
            <v>ПТЭТЭ</v>
          </cell>
          <cell r="V23">
            <v>0.39583333333333331</v>
          </cell>
        </row>
        <row r="24">
          <cell r="E24" t="str">
            <v>АО "Теплосеть"</v>
          </cell>
          <cell r="G24" t="str">
            <v>Беличев</v>
          </cell>
          <cell r="H24" t="str">
            <v>Алексей</v>
          </cell>
          <cell r="I24" t="str">
            <v>Алексеевич</v>
          </cell>
          <cell r="K24" t="str">
            <v>Начальник района</v>
          </cell>
          <cell r="L24" t="str">
            <v>4 года</v>
          </cell>
          <cell r="M24" t="str">
            <v>первичная</v>
          </cell>
          <cell r="N24" t="str">
            <v>руководитель структурного подразделения</v>
          </cell>
          <cell r="S24" t="str">
            <v>ПТЭТЭ</v>
          </cell>
          <cell r="V24">
            <v>0.39583333333333331</v>
          </cell>
        </row>
        <row r="25">
          <cell r="E25" t="str">
            <v>ООО "Серпуховская Бумага"</v>
          </cell>
          <cell r="G25" t="str">
            <v>Жур</v>
          </cell>
          <cell r="H25" t="str">
            <v>Сергей</v>
          </cell>
          <cell r="I25" t="str">
            <v>Владимирович</v>
          </cell>
          <cell r="K25" t="str">
            <v>Начальник электро-ремонтной службы</v>
          </cell>
          <cell r="L25" t="str">
            <v>6 лет</v>
          </cell>
          <cell r="M25" t="str">
            <v>внеочередная</v>
          </cell>
          <cell r="N25" t="str">
            <v>административно-технический персонал</v>
          </cell>
          <cell r="R25" t="str">
            <v>V 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"ГОРОД"</v>
          </cell>
          <cell r="G26" t="str">
            <v>Рассошкин</v>
          </cell>
          <cell r="H26" t="str">
            <v>Сергей</v>
          </cell>
          <cell r="I26" t="str">
            <v>Николаевич</v>
          </cell>
          <cell r="K26" t="str">
            <v>Инженер службы эксплуатации</v>
          </cell>
          <cell r="L26" t="str">
            <v>3 года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группа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ГБУЗ МО "МОКПТД"</v>
          </cell>
          <cell r="G27" t="str">
            <v xml:space="preserve">Бутылин </v>
          </cell>
          <cell r="H27" t="str">
            <v>Константин</v>
          </cell>
          <cell r="I27" t="str">
            <v>Николаевич</v>
          </cell>
          <cell r="K27" t="str">
            <v>Заместитель главного врача по административно-хозяйственной деятельности</v>
          </cell>
          <cell r="L27" t="str">
            <v>4 года</v>
          </cell>
          <cell r="M27" t="str">
            <v>первичная</v>
          </cell>
          <cell r="N27" t="str">
            <v>управленческий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 xml:space="preserve">Злобин </v>
          </cell>
          <cell r="H28" t="str">
            <v xml:space="preserve">Павел </v>
          </cell>
          <cell r="I28" t="str">
            <v>Михайлович</v>
          </cell>
          <cell r="K28" t="str">
            <v>Заместитель начальника по инженерным коммуникациям</v>
          </cell>
          <cell r="L28" t="str">
            <v>6 месяцев</v>
          </cell>
          <cell r="M28" t="str">
            <v>первичная</v>
          </cell>
          <cell r="N28" t="str">
            <v>управленческий персонал</v>
          </cell>
          <cell r="Q28" t="str">
            <v>вентиляция и отопление</v>
          </cell>
          <cell r="S28" t="str">
            <v>ПТЭТЭ</v>
          </cell>
          <cell r="V28">
            <v>0.39583333333333331</v>
          </cell>
        </row>
        <row r="29">
          <cell r="E29" t="str">
            <v>АО  "Арсенал" КрЗПП</v>
          </cell>
          <cell r="G29" t="str">
            <v>Семенов</v>
          </cell>
          <cell r="H29" t="str">
            <v>Василий</v>
          </cell>
          <cell r="I29" t="str">
            <v>Васильевич</v>
          </cell>
          <cell r="K29" t="str">
            <v>Инженер КИП и автоматики</v>
          </cell>
          <cell r="L29" t="str">
            <v>20 лет</v>
          </cell>
          <cell r="M29" t="str">
            <v>внеочередная</v>
          </cell>
          <cell r="N29" t="str">
            <v>административно-технический персонал</v>
          </cell>
          <cell r="R29" t="str">
            <v>III гр.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 "Арсенал" КрЗПП</v>
          </cell>
          <cell r="G30" t="str">
            <v>Деев</v>
          </cell>
          <cell r="H30" t="str">
            <v>Юрий</v>
          </cell>
          <cell r="I30" t="str">
            <v>Викторович</v>
          </cell>
          <cell r="K30" t="str">
            <v>главный механик</v>
          </cell>
          <cell r="L30" t="str">
            <v>20 лет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>V группа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"Арсенал"КрЗПП"</v>
          </cell>
          <cell r="G31" t="str">
            <v>Козлов</v>
          </cell>
          <cell r="H31" t="str">
            <v>Роман</v>
          </cell>
          <cell r="I31" t="str">
            <v>Владимирович</v>
          </cell>
          <cell r="K31" t="str">
            <v>Ведущий инженер-технолог</v>
          </cell>
          <cell r="L31" t="str">
            <v>10 лет</v>
          </cell>
          <cell r="M31" t="str">
            <v>внеочередная</v>
          </cell>
          <cell r="N31" t="str">
            <v>административно-технический персонал</v>
          </cell>
          <cell r="R31" t="str">
            <v>III гр.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"Арсенал"КрЗПП"</v>
          </cell>
          <cell r="G32" t="str">
            <v>Руднев</v>
          </cell>
          <cell r="H32" t="str">
            <v>Юрий</v>
          </cell>
          <cell r="I32" t="str">
            <v>Александрович</v>
          </cell>
          <cell r="K32" t="str">
            <v>Инженер-электроник</v>
          </cell>
          <cell r="L32" t="str">
            <v>10 лет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III гр.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 "Арсенал" КрЗПП</v>
          </cell>
          <cell r="G33" t="str">
            <v xml:space="preserve">Мочалов </v>
          </cell>
          <cell r="H33" t="str">
            <v>Александр</v>
          </cell>
          <cell r="I33" t="str">
            <v>Анатольевич</v>
          </cell>
          <cell r="K33" t="str">
            <v>Ведущий инженер</v>
          </cell>
          <cell r="L33" t="str">
            <v>15 лет</v>
          </cell>
          <cell r="M33" t="str">
            <v>внеочередная</v>
          </cell>
          <cell r="N33" t="str">
            <v>административно-технический персонал</v>
          </cell>
          <cell r="R33" t="str">
            <v>IV гр. До ивыше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 "Арсенал" КрЗПП</v>
          </cell>
          <cell r="G34" t="str">
            <v>Алтухов</v>
          </cell>
          <cell r="H34" t="str">
            <v>Сергей</v>
          </cell>
          <cell r="I34" t="str">
            <v>Анатольевич</v>
          </cell>
          <cell r="K34" t="str">
            <v>Ведущий инженер-испытатель</v>
          </cell>
          <cell r="L34" t="str">
            <v>20 лет</v>
          </cell>
          <cell r="M34" t="str">
            <v>внеочередная</v>
          </cell>
          <cell r="N34" t="str">
            <v>административно-технический персонал</v>
          </cell>
          <cell r="R34" t="str">
            <v>V гр.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"КАРБОЛИТ"</v>
          </cell>
          <cell r="G35" t="str">
            <v xml:space="preserve">Стахеев </v>
          </cell>
          <cell r="H35" t="str">
            <v xml:space="preserve">Игорь </v>
          </cell>
          <cell r="I35" t="str">
            <v>Владимирович</v>
          </cell>
          <cell r="K35" t="str">
            <v>Заместитель технического директора</v>
          </cell>
          <cell r="L35" t="str">
            <v>19 лет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МБУ «ФОК «Новое Пушкино»</v>
          </cell>
          <cell r="G36" t="str">
            <v>Чухаленко</v>
          </cell>
          <cell r="H36" t="str">
            <v>Николай</v>
          </cell>
          <cell r="I36" t="str">
            <v>Валентинович</v>
          </cell>
          <cell r="K36" t="str">
            <v>Главный инженер</v>
          </cell>
          <cell r="L36" t="str">
            <v>5 лет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"МЕТТОЙЛ"</v>
          </cell>
          <cell r="G37" t="str">
            <v>Космынин</v>
          </cell>
          <cell r="H37" t="str">
            <v>Сергей</v>
          </cell>
          <cell r="I37" t="str">
            <v>Викторович</v>
          </cell>
          <cell r="K37" t="str">
            <v>главный инженер</v>
          </cell>
          <cell r="L37" t="str">
            <v>1 год</v>
          </cell>
          <cell r="M37" t="str">
            <v>очередная</v>
          </cell>
          <cell r="N37" t="str">
            <v>руководящий работник</v>
          </cell>
          <cell r="S37" t="str">
            <v>ПТЭТЭ</v>
          </cell>
          <cell r="V37">
            <v>0.39583333333333331</v>
          </cell>
        </row>
        <row r="38">
          <cell r="E38" t="str">
            <v>ООО "МЕТТОЙЛ"</v>
          </cell>
          <cell r="G38" t="str">
            <v>Осипов</v>
          </cell>
          <cell r="H38" t="str">
            <v>Антон</v>
          </cell>
          <cell r="I38" t="str">
            <v>Владимирович</v>
          </cell>
          <cell r="K38" t="str">
            <v>техник-энергетик</v>
          </cell>
          <cell r="L38" t="str">
            <v>2 года</v>
          </cell>
          <cell r="M38" t="str">
            <v>очередная</v>
          </cell>
          <cell r="N38" t="str">
            <v>управленческий персонал</v>
          </cell>
          <cell r="S38" t="str">
            <v>ПТЭТЭ</v>
          </cell>
          <cell r="V38">
            <v>0.39583333333333298</v>
          </cell>
        </row>
        <row r="39">
          <cell r="E39" t="str">
            <v>ООО «Серволюкс Посад»</v>
          </cell>
          <cell r="G39" t="str">
            <v>Мишаев</v>
          </cell>
          <cell r="H39" t="str">
            <v>Андрей</v>
          </cell>
          <cell r="I39" t="str">
            <v>Александрович</v>
          </cell>
          <cell r="K39" t="str">
            <v>Инженер-энергетик</v>
          </cell>
          <cell r="L39" t="str">
            <v>2 года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V гр. до и выше 1000 В</v>
          </cell>
          <cell r="S39" t="str">
            <v>ПТЭЭПЭЭ</v>
          </cell>
          <cell r="V39">
            <v>0.41666666666666669</v>
          </cell>
        </row>
        <row r="40">
          <cell r="E40" t="str">
            <v>Общество с Ограниченной Ответственностью «Ти Эр Ай»</v>
          </cell>
          <cell r="G40" t="str">
            <v xml:space="preserve">Соколов </v>
          </cell>
          <cell r="H40" t="str">
            <v xml:space="preserve">Геннадий </v>
          </cell>
          <cell r="I40" t="str">
            <v>Николаевич</v>
          </cell>
          <cell r="K40" t="str">
            <v>Механик</v>
          </cell>
          <cell r="L40" t="str">
            <v xml:space="preserve">1 год 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IV группа до 1000 В</v>
          </cell>
          <cell r="S40" t="str">
            <v>ПТЭЭПЭЭ</v>
          </cell>
          <cell r="V40">
            <v>0.41666666666666669</v>
          </cell>
        </row>
        <row r="41">
          <cell r="E41" t="str">
            <v>Общество с Ограниченной Ответственностью «Ти Эр Ай»</v>
          </cell>
          <cell r="G41" t="str">
            <v xml:space="preserve">Ушев </v>
          </cell>
          <cell r="H41" t="str">
            <v xml:space="preserve">Владимир </v>
          </cell>
          <cell r="I41" t="str">
            <v>Владимирович</v>
          </cell>
          <cell r="K41" t="str">
            <v>Главный механик</v>
          </cell>
          <cell r="L41" t="str">
            <v>1 год 7 мес.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III группа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«Ютлайн»</v>
          </cell>
          <cell r="G42" t="str">
            <v>Филатов</v>
          </cell>
          <cell r="H42" t="str">
            <v>Анатолий</v>
          </cell>
          <cell r="I42" t="str">
            <v>Вячеславович</v>
          </cell>
          <cell r="K42" t="str">
            <v>Начальник АХО</v>
          </cell>
          <cell r="L42" t="str">
            <v>5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группа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"ПИК-ЭНЕРГО"</v>
          </cell>
          <cell r="G43" t="str">
            <v xml:space="preserve">Сливкин </v>
          </cell>
          <cell r="H43" t="str">
            <v>Андрей</v>
          </cell>
          <cell r="I43" t="str">
            <v>Владимирович</v>
          </cell>
          <cell r="K43" t="str">
            <v>главный инженер производства</v>
          </cell>
          <cell r="L43" t="str">
            <v>8 мес.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"ПИК-ЭНЕРГО"</v>
          </cell>
          <cell r="G44" t="str">
            <v>Глазкова</v>
          </cell>
          <cell r="H44" t="str">
            <v>Ирина</v>
          </cell>
          <cell r="I44" t="str">
            <v>Михайловна</v>
          </cell>
          <cell r="K44" t="str">
            <v>мастер производственного участка</v>
          </cell>
          <cell r="L44" t="str">
            <v>2 мес.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"ПИК-ЭНЕРГО"</v>
          </cell>
          <cell r="G45" t="str">
            <v>Костерин</v>
          </cell>
          <cell r="H45" t="str">
            <v>Алексей</v>
          </cell>
          <cell r="I45" t="str">
            <v>Павлович</v>
          </cell>
          <cell r="K45" t="str">
            <v>электрогазосварщик 3 разряда</v>
          </cell>
          <cell r="L45" t="str">
            <v>2 года 3 мес.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"ПИК-ЭНЕРГО"</v>
          </cell>
          <cell r="G46" t="str">
            <v>Блинников</v>
          </cell>
          <cell r="H46" t="str">
            <v>Андрей</v>
          </cell>
          <cell r="I46" t="str">
            <v>Владимирович</v>
          </cell>
          <cell r="K46" t="str">
            <v>электрогазосварщик 4 разряда</v>
          </cell>
          <cell r="L46" t="str">
            <v>9 лет 1 мес.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ОКБ "Гамма"</v>
          </cell>
          <cell r="G47" t="str">
            <v>Майоров</v>
          </cell>
          <cell r="H47" t="str">
            <v>Владимир</v>
          </cell>
          <cell r="I47" t="str">
            <v>Алексеевич</v>
          </cell>
          <cell r="K47" t="str">
            <v>Ведущий инженер</v>
          </cell>
          <cell r="L47" t="str">
            <v>1,5 года</v>
          </cell>
          <cell r="M47" t="str">
            <v>очередная</v>
          </cell>
          <cell r="N47" t="str">
            <v>административно-технический персонал, с правом испытания оборудования повышенным напряжением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ОКБ "Гамма"</v>
          </cell>
          <cell r="G48" t="str">
            <v>Лагуткин</v>
          </cell>
          <cell r="H48" t="str">
            <v>Антон</v>
          </cell>
          <cell r="I48" t="str">
            <v>Николаевич</v>
          </cell>
          <cell r="K48" t="str">
            <v>Инженер</v>
          </cell>
          <cell r="L48" t="str">
            <v>8 лет</v>
          </cell>
          <cell r="M48" t="str">
            <v>очередная</v>
          </cell>
          <cell r="N48" t="str">
            <v>административно-технический персонал, с правом испытания оборудования повышенным напряжением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"НОРЭНЕРГО"</v>
          </cell>
          <cell r="G49" t="str">
            <v>Митько</v>
          </cell>
          <cell r="H49" t="str">
            <v>Сергей</v>
          </cell>
          <cell r="I49" t="str">
            <v>Александрович</v>
          </cell>
          <cell r="K49" t="str">
            <v xml:space="preserve">заместитель главного инженера </v>
          </cell>
          <cell r="L49" t="str">
            <v>5 лет</v>
          </cell>
          <cell r="M49" t="str">
            <v>очередная</v>
          </cell>
          <cell r="N49" t="str">
            <v>административно-технический персонал,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0.41666666666666669</v>
          </cell>
        </row>
        <row r="50">
          <cell r="E50" t="str">
            <v>ООО "НОРЭНЕРГО"</v>
          </cell>
          <cell r="G50" t="str">
            <v>Коренев</v>
          </cell>
          <cell r="H50" t="str">
            <v>Алексей</v>
          </cell>
          <cell r="I50" t="str">
            <v>Александрович</v>
          </cell>
          <cell r="K50" t="str">
            <v>начальник службы эксплуатации уличного освещения</v>
          </cell>
          <cell r="L50" t="str">
            <v>6 лет</v>
          </cell>
          <cell r="M50" t="str">
            <v>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0.41666666666666669</v>
          </cell>
        </row>
        <row r="51">
          <cell r="E51" t="str">
            <v>ООО "НОРЭНЕРГО"</v>
          </cell>
          <cell r="G51" t="str">
            <v>Бурцев</v>
          </cell>
          <cell r="H51" t="str">
            <v>Василий</v>
          </cell>
          <cell r="I51" t="str">
            <v>Михайлович</v>
          </cell>
          <cell r="K51" t="str">
            <v>начальник службы эксплуатации уличного освещения</v>
          </cell>
          <cell r="L51" t="str">
            <v>6 лет</v>
          </cell>
          <cell r="M51" t="str">
            <v>внеочередная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R51" t="str">
            <v>V до и выше 1000 В</v>
          </cell>
          <cell r="S51" t="str">
            <v>ПТЭЭСиС</v>
          </cell>
          <cell r="V51">
            <v>0.41666666666666669</v>
          </cell>
        </row>
        <row r="52">
          <cell r="E52" t="str">
            <v>ИП Липатов Роман Константинович</v>
          </cell>
          <cell r="G52" t="str">
            <v xml:space="preserve">Липатов </v>
          </cell>
          <cell r="H52" t="str">
            <v>Роман</v>
          </cell>
          <cell r="I52" t="str">
            <v>Константинович</v>
          </cell>
          <cell r="K52" t="str">
            <v>начальник электролаборатории</v>
          </cell>
          <cell r="L52" t="str">
            <v>4 года</v>
          </cell>
          <cell r="M52" t="str">
            <v>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R52" t="str">
            <v xml:space="preserve">V группа до и выше 1000 В </v>
          </cell>
          <cell r="S52" t="str">
            <v>ПТЭЭПЭЭ</v>
          </cell>
          <cell r="V52">
            <v>0.41666666666666669</v>
          </cell>
        </row>
        <row r="53">
          <cell r="E53" t="str">
            <v>ИП Липатов Роман Константинович</v>
          </cell>
          <cell r="G53" t="str">
            <v>Василенко</v>
          </cell>
          <cell r="H53" t="str">
            <v>Вячеслав</v>
          </cell>
          <cell r="I53" t="str">
            <v>Григорьевич</v>
          </cell>
          <cell r="K53" t="str">
            <v>инженер- электрик ЭТЛ</v>
          </cell>
          <cell r="L53" t="str">
            <v>3 года</v>
          </cell>
          <cell r="M53" t="str">
            <v>внеочередная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 xml:space="preserve">IV группа до 1000В  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"ФИРМА ОГНЕБОРЕЦ"</v>
          </cell>
          <cell r="G54" t="str">
            <v>Ишков</v>
          </cell>
          <cell r="H54" t="str">
            <v>Александр</v>
          </cell>
          <cell r="I54" t="str">
            <v>Сергеевич</v>
          </cell>
          <cell r="K54" t="str">
            <v>Электрик</v>
          </cell>
          <cell r="L54" t="str">
            <v>6 лет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 xml:space="preserve">ООО «НПП «Бифилюкс+»  </v>
          </cell>
          <cell r="G55" t="str">
            <v>Соболев</v>
          </cell>
          <cell r="H55" t="str">
            <v>Павел</v>
          </cell>
          <cell r="I55" t="str">
            <v>Сергеевич</v>
          </cell>
          <cell r="K55" t="str">
            <v>Заместитель главного инженера</v>
          </cell>
          <cell r="L55" t="str">
            <v>8 мес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>III до 1000В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"Инновации и Сервис"</v>
          </cell>
          <cell r="G56" t="str">
            <v>Колосов</v>
          </cell>
          <cell r="H56" t="str">
            <v>Андрей</v>
          </cell>
          <cell r="I56" t="str">
            <v>Владимирович</v>
          </cell>
          <cell r="K56" t="str">
            <v>директор</v>
          </cell>
          <cell r="L56" t="str">
            <v>10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"Газпром ВНИИГАЗ"</v>
          </cell>
          <cell r="G57" t="str">
            <v>Шепелев</v>
          </cell>
          <cell r="H57" t="str">
            <v>Алексей</v>
          </cell>
          <cell r="I57" t="str">
            <v>Викторович</v>
          </cell>
          <cell r="K57" t="str">
            <v>Начальник отдела ремонта и ТО АСУ, вентиляции и кондиционирования</v>
          </cell>
          <cell r="L57" t="str">
            <v>1 год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"Газпром ВНИИГАЗ"</v>
          </cell>
          <cell r="G58" t="str">
            <v>Зайцев</v>
          </cell>
          <cell r="H58" t="str">
            <v>Виктор</v>
          </cell>
          <cell r="I58" t="str">
            <v>Александрович</v>
          </cell>
          <cell r="K58" t="str">
            <v>Начальник энергетического отдела</v>
          </cell>
          <cell r="L58" t="str">
            <v>5 лет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"Газпром ВНИИГАЗ"</v>
          </cell>
          <cell r="G59" t="str">
            <v>Зюзин</v>
          </cell>
          <cell r="H59" t="str">
            <v>Виктор</v>
          </cell>
          <cell r="I59" t="str">
            <v>Владиславович</v>
          </cell>
          <cell r="K59" t="str">
            <v>Зам. начальника отдела ремонта и ТО АСУ, вентиляции и кондиционирования</v>
          </cell>
          <cell r="L59" t="str">
            <v>5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0.4375</v>
          </cell>
        </row>
        <row r="60">
          <cell r="E60" t="str">
            <v>ООО "Газпром ВНИИГАЗ"</v>
          </cell>
          <cell r="G60" t="str">
            <v>Семенов</v>
          </cell>
          <cell r="H60" t="str">
            <v>Алексей</v>
          </cell>
          <cell r="I60" t="str">
            <v>Петрович</v>
          </cell>
          <cell r="K60" t="str">
            <v>ведущий инженер</v>
          </cell>
          <cell r="L60" t="str">
            <v>4года</v>
          </cell>
          <cell r="M60" t="str">
            <v>очередная</v>
          </cell>
          <cell r="N60" t="str">
            <v>специалист по охране труда контролирующий электроустановки</v>
          </cell>
          <cell r="R60" t="str">
            <v>IV до и выше 1000 В</v>
          </cell>
          <cell r="S60" t="str">
            <v>ПТЭЭПЭЭ</v>
          </cell>
          <cell r="V60">
            <v>0.4375</v>
          </cell>
        </row>
        <row r="61">
          <cell r="E61" t="str">
            <v>ООО "Газпром ВНИИГАЗ"</v>
          </cell>
          <cell r="G61" t="str">
            <v>Трубников</v>
          </cell>
          <cell r="H61" t="str">
            <v>Евгений</v>
          </cell>
          <cell r="I61" t="str">
            <v>Борисович</v>
          </cell>
          <cell r="K61" t="str">
            <v>Заведующий отделением электротехнических работ</v>
          </cell>
          <cell r="L61" t="str">
            <v>5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0.4375</v>
          </cell>
        </row>
        <row r="62">
          <cell r="E62" t="str">
            <v xml:space="preserve">АО «ОЭЗ ТВТ «Дубна» </v>
          </cell>
          <cell r="G62" t="str">
            <v>Ерофеев</v>
          </cell>
          <cell r="H62" t="str">
            <v>Андрей</v>
          </cell>
          <cell r="I62" t="str">
            <v>Анатольевич</v>
          </cell>
          <cell r="K62" t="str">
            <v>Главный инженер</v>
          </cell>
          <cell r="L62" t="str">
            <v>5 лет 5 месяцев</v>
          </cell>
          <cell r="M62" t="str">
            <v>внеочередная</v>
          </cell>
          <cell r="N62" t="str">
            <v>руководящий работник</v>
          </cell>
          <cell r="S62" t="str">
            <v>ПТЭТЭ</v>
          </cell>
          <cell r="V62">
            <v>0.4375</v>
          </cell>
        </row>
        <row r="63">
          <cell r="E63" t="str">
            <v xml:space="preserve">АО «ОЭЗ ТВТ «Дубна» </v>
          </cell>
          <cell r="G63" t="str">
            <v>Перлик</v>
          </cell>
          <cell r="H63" t="str">
            <v>Михаил</v>
          </cell>
          <cell r="I63" t="str">
            <v>Григорьевич</v>
          </cell>
          <cell r="K63" t="str">
            <v xml:space="preserve"> Начальник отдела производства тепловой энергии </v>
          </cell>
          <cell r="L63" t="str">
            <v>10 лет 3 месяца</v>
          </cell>
          <cell r="M63" t="str">
            <v>внеочередная</v>
          </cell>
          <cell r="N63" t="str">
            <v>управленческий персонал</v>
          </cell>
          <cell r="S63" t="str">
            <v>ПТЭТЭ</v>
          </cell>
          <cell r="V63">
            <v>0.4375</v>
          </cell>
        </row>
        <row r="64">
          <cell r="E64" t="str">
            <v xml:space="preserve">АО «ОЭЗ ТВТ «Дубна» </v>
          </cell>
          <cell r="G64" t="str">
            <v>Акимова</v>
          </cell>
          <cell r="H64" t="str">
            <v>Елена</v>
          </cell>
          <cell r="I64" t="str">
            <v>Владимировна</v>
          </cell>
          <cell r="K64" t="str">
            <v xml:space="preserve">Заместитель начальника отдела производства тепловой энергии </v>
          </cell>
          <cell r="L64" t="str">
            <v>7  лет 1 месяц</v>
          </cell>
          <cell r="M64" t="str">
            <v>внеочередная</v>
          </cell>
          <cell r="N64" t="str">
            <v>управленческий персонал</v>
          </cell>
          <cell r="S64" t="str">
            <v>ПТЭТЭ</v>
          </cell>
          <cell r="V64">
            <v>0.4375</v>
          </cell>
        </row>
        <row r="65">
          <cell r="E65" t="str">
            <v xml:space="preserve">АО «ОЭЗ ТВТ «Дубна» </v>
          </cell>
          <cell r="G65" t="str">
            <v xml:space="preserve">Киселев </v>
          </cell>
          <cell r="H65" t="str">
            <v>Александр</v>
          </cell>
          <cell r="I65" t="str">
            <v>Александрович</v>
          </cell>
          <cell r="K65" t="str">
            <v>Мастер отдела производства тепловой энергии</v>
          </cell>
          <cell r="L65" t="str">
            <v xml:space="preserve">1 год </v>
          </cell>
          <cell r="M65" t="str">
            <v>внеочередная</v>
          </cell>
          <cell r="N65" t="str">
            <v>управленческий персонал</v>
          </cell>
          <cell r="S65" t="str">
            <v>ПТЭТЭ</v>
          </cell>
          <cell r="V65">
            <v>0.4375</v>
          </cell>
        </row>
        <row r="66">
          <cell r="E66" t="str">
            <v xml:space="preserve">АО «ОЭЗ ТВТ «Дубна» </v>
          </cell>
          <cell r="G66" t="str">
            <v>Родченко</v>
          </cell>
          <cell r="H66" t="str">
            <v>Денис</v>
          </cell>
          <cell r="I66" t="str">
            <v>Николаевич</v>
          </cell>
          <cell r="K66" t="str">
            <v xml:space="preserve">Нначальник отдела эксплуатации коммунальных сетей </v>
          </cell>
          <cell r="L66" t="str">
            <v>9 месяцев</v>
          </cell>
          <cell r="M66" t="str">
            <v>внеочередная</v>
          </cell>
          <cell r="N66" t="str">
            <v>управленческий персонал</v>
          </cell>
          <cell r="S66" t="str">
            <v>ПТЭТЭ</v>
          </cell>
          <cell r="V66">
            <v>0.4375</v>
          </cell>
        </row>
        <row r="67">
          <cell r="E67" t="str">
            <v xml:space="preserve">АО «ОЭЗ ТВТ «Дубна» </v>
          </cell>
          <cell r="G67" t="str">
            <v>Попков</v>
          </cell>
          <cell r="H67" t="str">
            <v>Юрий</v>
          </cell>
          <cell r="I67" t="str">
            <v>Александрович</v>
          </cell>
          <cell r="K67" t="str">
            <v>Заместитель главного инженера</v>
          </cell>
          <cell r="L67" t="str">
            <v>2 месяца</v>
          </cell>
          <cell r="M67" t="str">
            <v>первичная</v>
          </cell>
          <cell r="N67" t="str">
            <v>управленческий персонал</v>
          </cell>
          <cell r="S67" t="str">
            <v>ПТЭТЭ</v>
          </cell>
          <cell r="V67">
            <v>0.4375</v>
          </cell>
        </row>
        <row r="68">
          <cell r="E68" t="str">
            <v>МУП "ЭЦУ"</v>
          </cell>
          <cell r="G68" t="str">
            <v>Будюкин</v>
          </cell>
          <cell r="H68" t="str">
            <v>Юрий</v>
          </cell>
          <cell r="I68" t="str">
            <v>Николаевич</v>
          </cell>
          <cell r="K68" t="str">
            <v>Мастер СЭРМиМ</v>
          </cell>
          <cell r="L68" t="str">
            <v xml:space="preserve"> 1 год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 xml:space="preserve"> 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"Мангазея Сервис"</v>
          </cell>
          <cell r="G69" t="str">
            <v>Забулонов</v>
          </cell>
          <cell r="H69" t="str">
            <v>Сергей</v>
          </cell>
          <cell r="I69" t="str">
            <v>Александрович</v>
          </cell>
          <cell r="K69" t="str">
            <v>главный инженер</v>
          </cell>
          <cell r="L69" t="str">
            <v>17 лет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группа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"Мангазея Сервис"</v>
          </cell>
          <cell r="G70" t="str">
            <v>Афиногенов</v>
          </cell>
          <cell r="H70" t="str">
            <v>Андрей</v>
          </cell>
          <cell r="I70" t="str">
            <v>Александрович</v>
          </cell>
          <cell r="K70" t="str">
            <v>Инженер по отоплению, вентиляции, кондиционированию, водоснабжению и канализации</v>
          </cell>
          <cell r="L70" t="str">
            <v>3 года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группа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"Мангазея Сервис"</v>
          </cell>
          <cell r="G71" t="str">
            <v>Бородулин</v>
          </cell>
          <cell r="H71" t="str">
            <v>Иван</v>
          </cell>
          <cell r="I71" t="str">
            <v>Александрович</v>
          </cell>
          <cell r="K71" t="str">
            <v>инженер по эксплуатации</v>
          </cell>
          <cell r="L71" t="str">
            <v>2 года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группа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"ПРОФАКВАТЕХ"</v>
          </cell>
          <cell r="G72" t="str">
            <v>Кудрин</v>
          </cell>
          <cell r="H72" t="str">
            <v>Анатолий</v>
          </cell>
          <cell r="I72" t="str">
            <v>Владимирович</v>
          </cell>
          <cell r="K72" t="str">
            <v>Инженер</v>
          </cell>
          <cell r="L72" t="str">
            <v>3 года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группа 
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"ТЦ Квартал"</v>
          </cell>
          <cell r="G73" t="str">
            <v>Дмитров</v>
          </cell>
          <cell r="H73" t="str">
            <v xml:space="preserve"> Роман </v>
          </cell>
          <cell r="I73" t="str">
            <v>Владимирович</v>
          </cell>
          <cell r="K73" t="str">
            <v>Инженер по слаботочным системам</v>
          </cell>
          <cell r="L73" t="str">
            <v>1 год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"ПК "САЗИ"</v>
          </cell>
          <cell r="G74" t="str">
            <v>Яшков</v>
          </cell>
          <cell r="H74" t="str">
            <v>Николай</v>
          </cell>
          <cell r="I74" t="str">
            <v>Станиславович</v>
          </cell>
          <cell r="K74" t="str">
            <v>Главный механик</v>
          </cell>
          <cell r="L74" t="str">
            <v>3 года</v>
          </cell>
          <cell r="M74" t="str">
            <v>очередная</v>
          </cell>
          <cell r="N74" t="str">
            <v>управленческий персонал</v>
          </cell>
          <cell r="S74" t="str">
            <v>ПТЭТЭ</v>
          </cell>
          <cell r="V74">
            <v>0.4375</v>
          </cell>
        </row>
        <row r="75">
          <cell r="E75" t="str">
            <v>ООО "Подольский трикотаж"</v>
          </cell>
          <cell r="G75" t="str">
            <v xml:space="preserve">Сычугов </v>
          </cell>
          <cell r="H75" t="str">
            <v>Дмитрий</v>
          </cell>
          <cell r="I75" t="str">
            <v>Викторович</v>
          </cell>
          <cell r="K75" t="str">
            <v>Техник-электрик, наладчик электронного оборудования</v>
          </cell>
          <cell r="L75" t="str">
            <v>2 года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 ( до 1000 В)</v>
          </cell>
          <cell r="S75" t="str">
            <v>ПТЭЭПЭЭ</v>
          </cell>
          <cell r="V75">
            <v>0.4375</v>
          </cell>
        </row>
        <row r="76">
          <cell r="E76" t="str">
            <v>ООО "БИЭНЕРГЕТИК"</v>
          </cell>
          <cell r="G76" t="str">
            <v>Окань</v>
          </cell>
          <cell r="H76" t="str">
            <v>Зинаида</v>
          </cell>
          <cell r="I76" t="str">
            <v>Алексеевна</v>
          </cell>
          <cell r="K76" t="str">
            <v>Начальник котельной</v>
          </cell>
          <cell r="L76">
            <v>16</v>
          </cell>
          <cell r="M76" t="str">
            <v>очередная</v>
          </cell>
          <cell r="N76" t="str">
            <v>управленческий персонал</v>
          </cell>
          <cell r="S76" t="str">
            <v>ПТЭТЭ</v>
          </cell>
          <cell r="V76">
            <v>0.4375</v>
          </cell>
        </row>
        <row r="77">
          <cell r="E77" t="str">
            <v>ООО «Технопром»</v>
          </cell>
          <cell r="G77" t="str">
            <v>Горденин</v>
          </cell>
          <cell r="H77" t="str">
            <v>Алексей</v>
          </cell>
          <cell r="I77" t="str">
            <v>Евгеньевич</v>
          </cell>
          <cell r="K77" t="str">
            <v>Начальник административно-хозяйственного отдела</v>
          </cell>
          <cell r="L77" t="str">
            <v>8 мес</v>
          </cell>
          <cell r="M77" t="str">
            <v>внеочередная</v>
          </cell>
          <cell r="N77" t="str">
            <v>руководитель структурного подразделения</v>
          </cell>
          <cell r="S77" t="str">
            <v>ПТЭТЭ</v>
          </cell>
          <cell r="V77">
            <v>0.4375</v>
          </cell>
        </row>
        <row r="78">
          <cell r="E78" t="str">
            <v>ООО «Технопром»</v>
          </cell>
          <cell r="G78" t="str">
            <v>Власов</v>
          </cell>
          <cell r="H78" t="str">
            <v>Юрий</v>
          </cell>
          <cell r="I78" t="str">
            <v>Анатольевич</v>
          </cell>
          <cell r="K78" t="str">
            <v>Слесарь-сантехник</v>
          </cell>
          <cell r="L78" t="str">
            <v>8 мес</v>
          </cell>
          <cell r="M78" t="str">
            <v>внеочередная</v>
          </cell>
          <cell r="N78" t="str">
            <v>специалист</v>
          </cell>
          <cell r="S78" t="str">
            <v>ПТЭТЭ</v>
          </cell>
          <cell r="V78">
            <v>0.4375</v>
          </cell>
        </row>
        <row r="79">
          <cell r="E79" t="str">
            <v>ООО "Завод полимерных труб"</v>
          </cell>
          <cell r="G79" t="str">
            <v xml:space="preserve">Родников </v>
          </cell>
          <cell r="H79" t="str">
            <v>Денис</v>
          </cell>
          <cell r="I79" t="str">
            <v>Алексеевич</v>
          </cell>
          <cell r="K79" t="str">
            <v>Механик</v>
          </cell>
          <cell r="L79" t="str">
            <v>3 года 5 месяцев</v>
          </cell>
          <cell r="M79" t="str">
            <v>внеочередная</v>
          </cell>
          <cell r="N79" t="str">
            <v>оперативно-ремонтный персонал</v>
          </cell>
          <cell r="R79" t="str">
            <v>II до 1000 В</v>
          </cell>
          <cell r="S79" t="str">
            <v>ПТЭЭПЭЭ</v>
          </cell>
          <cell r="V79">
            <v>0.45833333333333298</v>
          </cell>
        </row>
        <row r="80">
          <cell r="E80" t="str">
            <v>ООО "Эколайф"</v>
          </cell>
          <cell r="G80" t="str">
            <v>Виткалов</v>
          </cell>
          <cell r="H80" t="str">
            <v>Владимир</v>
          </cell>
          <cell r="I80" t="str">
            <v>Иванович</v>
          </cell>
          <cell r="K80" t="str">
            <v>Главный энергетик</v>
          </cell>
          <cell r="L80" t="str">
            <v>3 мес.</v>
          </cell>
          <cell r="M80" t="str">
            <v>первичная</v>
          </cell>
          <cell r="N80" t="str">
            <v>управленческий персонал</v>
          </cell>
          <cell r="S80" t="str">
            <v>ПТЭТЭ</v>
          </cell>
          <cell r="V80">
            <v>0.45833333333333298</v>
          </cell>
        </row>
        <row r="81">
          <cell r="E81" t="str">
            <v>ООО "Эколайф"</v>
          </cell>
          <cell r="G81" t="str">
            <v>Самородин</v>
          </cell>
          <cell r="H81" t="str">
            <v>Олег</v>
          </cell>
          <cell r="I81" t="str">
            <v>Викторович</v>
          </cell>
          <cell r="K81" t="str">
            <v>Главный инженер</v>
          </cell>
          <cell r="L81" t="str">
            <v>6 лет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0.45833333333333298</v>
          </cell>
        </row>
        <row r="82">
          <cell r="E82" t="str">
            <v>ООО "Эколайф"</v>
          </cell>
          <cell r="G82" t="str">
            <v>Горшков</v>
          </cell>
          <cell r="H82" t="str">
            <v>Семён</v>
          </cell>
          <cell r="I82" t="str">
            <v>Николаевич</v>
          </cell>
          <cell r="K82" t="str">
            <v>Ведущий электрик</v>
          </cell>
          <cell r="L82" t="str">
            <v>12 мес.</v>
          </cell>
          <cell r="M82" t="str">
            <v>первичная</v>
          </cell>
          <cell r="N82" t="str">
            <v>ремонтный персонал</v>
          </cell>
          <cell r="S82" t="str">
            <v>ПТЭТЭ</v>
          </cell>
          <cell r="V82">
            <v>0.45833333333333298</v>
          </cell>
        </row>
        <row r="83">
          <cell r="E83" t="str">
            <v>ООО "ВБ ТЕХ"</v>
          </cell>
          <cell r="G83" t="str">
            <v xml:space="preserve">Устинович </v>
          </cell>
          <cell r="H83" t="str">
            <v>Сергей</v>
          </cell>
          <cell r="I83" t="str">
            <v>Олегович</v>
          </cell>
          <cell r="K83" t="str">
            <v>инженер-энергетик</v>
          </cell>
          <cell r="L83" t="str">
            <v>2 года, 8 мес.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"Сервис-М"</v>
          </cell>
          <cell r="G84" t="str">
            <v>Пшенкин</v>
          </cell>
          <cell r="H84" t="str">
            <v>Олег</v>
          </cell>
          <cell r="I84" t="str">
            <v>Александрович</v>
          </cell>
          <cell r="K84" t="str">
            <v>техник-смотритель</v>
          </cell>
          <cell r="L84" t="str">
            <v>4 мес</v>
          </cell>
          <cell r="M84" t="str">
            <v>первичная</v>
          </cell>
          <cell r="N84" t="str">
            <v>административно-технический персонал</v>
          </cell>
          <cell r="R84" t="str">
            <v>II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АО "Антекс"</v>
          </cell>
          <cell r="G85" t="str">
            <v xml:space="preserve">Тригубов    </v>
          </cell>
          <cell r="H85" t="str">
            <v xml:space="preserve">Игорь </v>
          </cell>
          <cell r="I85" t="str">
            <v>Алексеевич</v>
          </cell>
          <cell r="K85" t="str">
            <v>оператор линии по производству кабеля</v>
          </cell>
          <cell r="L85" t="str">
            <v>2 мес.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 xml:space="preserve">II гр. До 1000В </v>
          </cell>
          <cell r="S85" t="str">
            <v>ПТЭЭПЭЭ</v>
          </cell>
          <cell r="V85">
            <v>0.45833333333333298</v>
          </cell>
        </row>
        <row r="86">
          <cell r="E86" t="str">
            <v>АО «ИЭК ХОЛДИНГ»</v>
          </cell>
          <cell r="G86" t="str">
            <v>Карандин</v>
          </cell>
          <cell r="H86" t="str">
            <v>Игорь</v>
          </cell>
          <cell r="I86" t="str">
            <v>Леонидович</v>
          </cell>
          <cell r="K86" t="str">
            <v>инженер КИПиА</v>
          </cell>
          <cell r="L86" t="str">
            <v>3 года</v>
          </cell>
          <cell r="M86" t="str">
            <v>внеочередная</v>
          </cell>
          <cell r="N86" t="str">
            <v>административно-технический персонал</v>
          </cell>
          <cell r="R86" t="str">
            <v>IVгр.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«ИЭК ХОЛДИНГ»</v>
          </cell>
          <cell r="G87" t="str">
            <v>Ковалев</v>
          </cell>
          <cell r="H87" t="str">
            <v>Андрей</v>
          </cell>
          <cell r="I87" t="str">
            <v>Владимирович</v>
          </cell>
          <cell r="K87" t="str">
            <v>инженер КИПиА</v>
          </cell>
          <cell r="L87" t="str">
            <v>2 года</v>
          </cell>
          <cell r="M87" t="str">
            <v>внеочередная</v>
          </cell>
          <cell r="N87" t="str">
            <v>административно-технический персонал</v>
          </cell>
          <cell r="R87" t="str">
            <v>IVгр.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АО «ИЭК ХОЛДИНГ»</v>
          </cell>
          <cell r="G88" t="str">
            <v>Вому</v>
          </cell>
          <cell r="H88" t="str">
            <v>Андрей</v>
          </cell>
          <cell r="I88" t="str">
            <v>Валерьевич</v>
          </cell>
          <cell r="K88" t="str">
            <v>Главный наладчик автоматических и полуавтоматических линий станков и установок</v>
          </cell>
          <cell r="L88" t="str">
            <v>10 лет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IVгр.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АО «ИЭК ХОЛДИНГ»</v>
          </cell>
          <cell r="G89" t="str">
            <v xml:space="preserve">Романов </v>
          </cell>
          <cell r="H89" t="str">
            <v>Евгений</v>
          </cell>
          <cell r="I89" t="str">
            <v>Александрович</v>
          </cell>
          <cell r="K89" t="str">
            <v>главный инженер</v>
          </cell>
          <cell r="L89" t="str">
            <v>1год</v>
          </cell>
          <cell r="M89" t="str">
            <v>внеочередная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АО «ИЭК ХОЛДИНГ»</v>
          </cell>
          <cell r="G90" t="str">
            <v>Зайцев</v>
          </cell>
          <cell r="H90" t="str">
            <v>Дмитрий</v>
          </cell>
          <cell r="I90" t="str">
            <v>Витальевич</v>
          </cell>
          <cell r="K90" t="str">
            <v>Ведущий инженер</v>
          </cell>
          <cell r="L90" t="str">
            <v>1 мес</v>
          </cell>
          <cell r="M90" t="str">
            <v>первичная</v>
          </cell>
          <cell r="N90" t="str">
            <v>административно-технический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"КБ РЭ"</v>
          </cell>
          <cell r="G91" t="str">
            <v>Индюков</v>
          </cell>
          <cell r="H91" t="str">
            <v>Владимир</v>
          </cell>
          <cell r="I91" t="str">
            <v>Иванович</v>
          </cell>
          <cell r="K91" t="str">
            <v>инженер-конструктор 2 категории</v>
          </cell>
          <cell r="L91" t="str">
            <v>2 год 6 мес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"КМЦ"</v>
          </cell>
          <cell r="G92" t="str">
            <v>Соколов</v>
          </cell>
          <cell r="H92" t="str">
            <v>Александр</v>
          </cell>
          <cell r="I92" t="str">
            <v>Юрьевич</v>
          </cell>
          <cell r="K92" t="str">
            <v xml:space="preserve">мастер </v>
          </cell>
          <cell r="L92" t="str">
            <v>1 год 2 месяца</v>
          </cell>
          <cell r="M92" t="str">
            <v>первичная</v>
          </cell>
          <cell r="N92" t="str">
            <v>административно-технический персонал</v>
          </cell>
          <cell r="R92" t="str">
            <v xml:space="preserve"> II группа 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  Ставка Ру"</v>
          </cell>
          <cell r="G93" t="str">
            <v xml:space="preserve">Толстик </v>
          </cell>
          <cell r="H93" t="str">
            <v xml:space="preserve">Евгений </v>
          </cell>
          <cell r="I93" t="str">
            <v>Николаевич</v>
          </cell>
          <cell r="K93" t="str">
            <v>электромонтер</v>
          </cell>
          <cell r="L93" t="str">
            <v>10 месяцев</v>
          </cell>
          <cell r="M93" t="str">
            <v>внеочередная</v>
          </cell>
          <cell r="N93" t="str">
            <v>оперативно-ремонтный персонал</v>
          </cell>
          <cell r="R93" t="str">
            <v>III группа до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«СЗ «Группа компаний «СУ 22»</v>
          </cell>
          <cell r="G94" t="str">
            <v>Нурбабаев</v>
          </cell>
          <cell r="H94" t="str">
            <v>Владислав</v>
          </cell>
          <cell r="I94" t="str">
            <v>Александрович</v>
          </cell>
          <cell r="K94" t="str">
            <v>главный инженер</v>
          </cell>
          <cell r="L94" t="str">
            <v>2 года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IV до 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«СЗ «Группа компаний «СУ 22»</v>
          </cell>
          <cell r="G95" t="str">
            <v>Шведков</v>
          </cell>
          <cell r="H95" t="str">
            <v>Александр</v>
          </cell>
          <cell r="I95" t="str">
            <v>Григорьевич</v>
          </cell>
          <cell r="K95" t="str">
            <v>главный энергетик</v>
          </cell>
          <cell r="L95" t="str">
            <v>3 года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до 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«СЗ «Группа компаний «СУ 22»</v>
          </cell>
          <cell r="G96" t="str">
            <v>Волков</v>
          </cell>
          <cell r="H96" t="str">
            <v>Денис</v>
          </cell>
          <cell r="I96" t="str">
            <v>Вадимович</v>
          </cell>
          <cell r="K96" t="str">
            <v>инженер КИП и А.</v>
          </cell>
          <cell r="L96" t="str">
            <v>3 года</v>
          </cell>
          <cell r="M96" t="str">
            <v>внеочередная</v>
          </cell>
          <cell r="N96" t="str">
            <v>административно-технический персонал</v>
          </cell>
          <cell r="R96" t="str">
            <v>IV до 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«СЗ «Группа компаний «СУ 22»</v>
          </cell>
          <cell r="G97" t="str">
            <v>Шипилкин</v>
          </cell>
          <cell r="H97" t="str">
            <v>Александр</v>
          </cell>
          <cell r="I97" t="str">
            <v>Владимирович</v>
          </cell>
          <cell r="K97" t="str">
            <v>начальник аварийно-диспетчерской службы</v>
          </cell>
          <cell r="L97" t="str">
            <v>3 года</v>
          </cell>
          <cell r="M97" t="str">
            <v>внеочередная</v>
          </cell>
          <cell r="N97" t="str">
            <v>административно-технический персонал</v>
          </cell>
          <cell r="R97" t="str">
            <v>IV до 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«РСД»</v>
          </cell>
          <cell r="G98" t="str">
            <v>Дмитриев</v>
          </cell>
          <cell r="H98" t="str">
            <v>Никита</v>
          </cell>
          <cell r="I98" t="str">
            <v>Алексеевич</v>
          </cell>
          <cell r="K98" t="str">
            <v>Начальник строительного участка</v>
          </cell>
          <cell r="L98" t="str">
            <v>4 года 6 мес.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«РСД»</v>
          </cell>
          <cell r="G99" t="str">
            <v>Костарнов</v>
          </cell>
          <cell r="H99" t="str">
            <v>Алексей</v>
          </cell>
          <cell r="I99" t="str">
            <v>Сергеевич</v>
          </cell>
          <cell r="K99" t="str">
            <v>Начальник строительного участка</v>
          </cell>
          <cell r="L99" t="str">
            <v>5 лет  6мес.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IV до 1000 В</v>
          </cell>
          <cell r="S99" t="str">
            <v>ПТЭЭПЭЭ</v>
          </cell>
          <cell r="V99">
            <v>0.47916666666666702</v>
          </cell>
        </row>
        <row r="100">
          <cell r="E100" t="str">
            <v>ООО «РСД»</v>
          </cell>
          <cell r="G100" t="str">
            <v xml:space="preserve">Кащенко </v>
          </cell>
          <cell r="H100" t="str">
            <v>Александр</v>
          </cell>
          <cell r="I100" t="str">
            <v>Леонидович</v>
          </cell>
          <cell r="K100" t="str">
            <v>Начальник строительного участка</v>
          </cell>
          <cell r="L100" t="str">
            <v>4 года 6 мес.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IV до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"Симетра"</v>
          </cell>
          <cell r="G101" t="str">
            <v xml:space="preserve">Терехин </v>
          </cell>
          <cell r="H101" t="str">
            <v>Денис</v>
          </cell>
          <cell r="I101" t="str">
            <v>Александрович</v>
          </cell>
          <cell r="K101" t="str">
            <v>Инженер-проектировщик</v>
          </cell>
          <cell r="L101" t="str">
            <v>4 года</v>
          </cell>
          <cell r="M101" t="str">
            <v>очередная</v>
          </cell>
          <cell r="N101" t="str">
            <v>административно-технический персонал, с правом испытания оборудования повышенным напряжением</v>
          </cell>
          <cell r="R101" t="str">
            <v>V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"Симетра"</v>
          </cell>
          <cell r="G102" t="str">
            <v>Ломакин</v>
          </cell>
          <cell r="H102" t="str">
            <v>Николай</v>
          </cell>
          <cell r="I102" t="str">
            <v>Николаевич</v>
          </cell>
          <cell r="K102" t="str">
            <v>Директор</v>
          </cell>
          <cell r="L102" t="str">
            <v>15 лет</v>
          </cell>
          <cell r="M102" t="str">
            <v>очередная</v>
          </cell>
          <cell r="N102" t="str">
            <v>административно-технический персонал, с правом испытания оборудования повышенным напряжением</v>
          </cell>
          <cell r="R102" t="str">
            <v>II до 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"НТЦ "Анклав"</v>
          </cell>
          <cell r="G103" t="str">
            <v>Андреасян</v>
          </cell>
          <cell r="H103" t="str">
            <v>Игорь</v>
          </cell>
          <cell r="I103" t="str">
            <v>Генрихович</v>
          </cell>
          <cell r="K103" t="str">
            <v>Генеральный директор</v>
          </cell>
          <cell r="L103" t="str">
            <v>1 год 7 месяцев</v>
          </cell>
          <cell r="M103" t="str">
            <v>первичная</v>
          </cell>
          <cell r="N103" t="str">
            <v>руководитель структурного подразделения</v>
          </cell>
          <cell r="S103" t="str">
            <v>ПТЭТЭ</v>
          </cell>
          <cell r="V103">
            <v>0.47916666666666702</v>
          </cell>
        </row>
        <row r="104">
          <cell r="E104" t="str">
            <v>ООО "НТЦ "Анклав"</v>
          </cell>
          <cell r="G104" t="str">
            <v>Панкова</v>
          </cell>
          <cell r="H104" t="str">
            <v>Анастасия</v>
          </cell>
          <cell r="I104" t="str">
            <v>Витальевна</v>
          </cell>
          <cell r="K104" t="str">
            <v>Инженер</v>
          </cell>
          <cell r="L104" t="str">
            <v>1 год 11 месяцев</v>
          </cell>
          <cell r="M104" t="str">
            <v>первичная</v>
          </cell>
          <cell r="N104" t="str">
            <v>управленческий персонал</v>
          </cell>
          <cell r="S104" t="str">
            <v>ПТЭТЭ</v>
          </cell>
          <cell r="V104">
            <v>0.47916666666666702</v>
          </cell>
        </row>
        <row r="105">
          <cell r="E105" t="str">
            <v>ООО "НТЦ "Анклав"</v>
          </cell>
          <cell r="G105" t="str">
            <v>Терехов</v>
          </cell>
          <cell r="H105" t="str">
            <v>Александр</v>
          </cell>
          <cell r="I105" t="str">
            <v>Николаевич</v>
          </cell>
          <cell r="K105" t="str">
            <v>Инженер</v>
          </cell>
          <cell r="L105" t="str">
            <v>1 месяц 16 дней</v>
          </cell>
          <cell r="M105" t="str">
            <v>первичная</v>
          </cell>
          <cell r="N105" t="str">
            <v>управленческий персонал</v>
          </cell>
          <cell r="S105" t="str">
            <v>ПТЭТЭ</v>
          </cell>
          <cell r="V105">
            <v>0.47916666666666702</v>
          </cell>
        </row>
        <row r="106">
          <cell r="E106" t="str">
            <v>ООО "НТЦ "Анклав"</v>
          </cell>
          <cell r="G106" t="str">
            <v>Пастухов</v>
          </cell>
          <cell r="H106" t="str">
            <v>Святослав</v>
          </cell>
          <cell r="I106" t="str">
            <v>Сергеевич</v>
          </cell>
          <cell r="K106" t="str">
            <v>Инженер</v>
          </cell>
          <cell r="L106" t="str">
            <v>2 месяца 24 дня</v>
          </cell>
          <cell r="M106" t="str">
            <v>первичная</v>
          </cell>
          <cell r="N106" t="str">
            <v>управленческий персонал</v>
          </cell>
          <cell r="S106" t="str">
            <v>ПТЭТЭ</v>
          </cell>
          <cell r="V106">
            <v>0.47916666666666702</v>
          </cell>
        </row>
        <row r="107">
          <cell r="E107" t="str">
            <v>ЗАО "Дедовский хлеб"</v>
          </cell>
          <cell r="G107" t="str">
            <v>Жильцов</v>
          </cell>
          <cell r="H107" t="str">
            <v>Евгений</v>
          </cell>
          <cell r="I107" t="str">
            <v>Викторович</v>
          </cell>
          <cell r="K107" t="str">
            <v>Главный механик</v>
          </cell>
          <cell r="L107" t="str">
            <v>11 мес.</v>
          </cell>
          <cell r="M107" t="str">
            <v>внеочередная</v>
          </cell>
          <cell r="N107" t="str">
            <v>административно-технический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ЗАО "Дедовский хлеб"</v>
          </cell>
          <cell r="G108" t="str">
            <v>Чугунов</v>
          </cell>
          <cell r="H108" t="str">
            <v>Сергей</v>
          </cell>
          <cell r="I108" t="str">
            <v>Григорьевич</v>
          </cell>
          <cell r="K108" t="str">
            <v>Главный инженер</v>
          </cell>
          <cell r="L108" t="str">
            <v>1 год 1 мес.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ЗАО "Дедовский хлеб"</v>
          </cell>
          <cell r="G109" t="str">
            <v>Аршуков</v>
          </cell>
          <cell r="H109" t="str">
            <v>Владимир</v>
          </cell>
          <cell r="I109" t="str">
            <v>Николаевич</v>
          </cell>
          <cell r="K109" t="str">
            <v>Инженер-энергетик</v>
          </cell>
          <cell r="L109" t="str">
            <v>2 мес.</v>
          </cell>
          <cell r="M109" t="str">
            <v>первичная</v>
          </cell>
          <cell r="N109" t="str">
            <v>административно-технический персонал</v>
          </cell>
          <cell r="R109" t="str">
            <v>II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ЗАО "Дедовский хлеб"</v>
          </cell>
          <cell r="G110" t="str">
            <v>Кокорин</v>
          </cell>
          <cell r="H110" t="str">
            <v>Евгений</v>
          </cell>
          <cell r="I110" t="str">
            <v>Юрьевич</v>
          </cell>
          <cell r="K110" t="str">
            <v>Ведущий инженер по организации эксплуатации и ремонту</v>
          </cell>
          <cell r="L110" t="str">
            <v>1 год 5 мес.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IV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ЗАО "Дедовский хлеб"</v>
          </cell>
          <cell r="G111" t="str">
            <v>Енилеев</v>
          </cell>
          <cell r="H111" t="str">
            <v>Данияр</v>
          </cell>
          <cell r="I111" t="str">
            <v>Рустамович</v>
          </cell>
          <cell r="K111" t="str">
            <v>Главный энергетик</v>
          </cell>
          <cell r="L111" t="str">
            <v>1 мес.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ИП Яхин Рамиль Ренатович</v>
          </cell>
          <cell r="G112" t="str">
            <v>Яхин</v>
          </cell>
          <cell r="H112" t="str">
            <v>Ренат</v>
          </cell>
          <cell r="I112" t="str">
            <v>Робертович</v>
          </cell>
          <cell r="K112" t="str">
            <v>энергетик</v>
          </cell>
          <cell r="L112" t="str">
            <v>7 мес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"Теремъ"</v>
          </cell>
          <cell r="G113" t="str">
            <v>Калинин</v>
          </cell>
          <cell r="H113" t="str">
            <v>Андрей</v>
          </cell>
          <cell r="I113" t="str">
            <v>Николаевич</v>
          </cell>
          <cell r="K113" t="str">
            <v>ответственный за электрохозяйство</v>
          </cell>
          <cell r="L113" t="str">
            <v>15 лет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"Руспаксервис"</v>
          </cell>
          <cell r="G114" t="str">
            <v>Калинин</v>
          </cell>
          <cell r="H114" t="str">
            <v>Андрей</v>
          </cell>
          <cell r="I114" t="str">
            <v>Николаевич</v>
          </cell>
          <cell r="K114" t="str">
            <v>ответственный за электрохозяйство</v>
          </cell>
          <cell r="L114" t="str">
            <v>15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"ЖКС"</v>
          </cell>
          <cell r="G115" t="str">
            <v xml:space="preserve">Устинов </v>
          </cell>
          <cell r="H115" t="str">
            <v>Сергей</v>
          </cell>
          <cell r="I115" t="str">
            <v>Юрьевич</v>
          </cell>
          <cell r="K115" t="str">
            <v>Главный инженер</v>
          </cell>
          <cell r="L115" t="str">
            <v>12л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 xml:space="preserve"> V гр. до и выше 1000 В</v>
          </cell>
          <cell r="S115" t="str">
            <v>ПТЭЭСиС</v>
          </cell>
          <cell r="V115">
            <v>0.47916666666666702</v>
          </cell>
        </row>
        <row r="116">
          <cell r="E116" t="str">
            <v xml:space="preserve">ООО «Доминанта-Сервис» </v>
          </cell>
          <cell r="G116" t="str">
            <v>Сыромятников</v>
          </cell>
          <cell r="H116" t="str">
            <v>Денис</v>
          </cell>
          <cell r="I116" t="str">
            <v>Владимирович</v>
          </cell>
          <cell r="K116" t="str">
            <v>заместитель главного инженера</v>
          </cell>
          <cell r="L116" t="str">
            <v>1 мес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ООО «Доминанта-Сервис» </v>
          </cell>
          <cell r="G117" t="str">
            <v>Бурыко</v>
          </cell>
          <cell r="H117" t="str">
            <v>Олег</v>
          </cell>
          <cell r="I117" t="str">
            <v>Сергеевич</v>
          </cell>
          <cell r="K117" t="str">
            <v>Электрик</v>
          </cell>
          <cell r="L117" t="str">
            <v>6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группа до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"АтомИнтелМаш"</v>
          </cell>
          <cell r="G118" t="str">
            <v>Лапенко</v>
          </cell>
          <cell r="H118" t="str">
            <v xml:space="preserve">Дмитрий </v>
          </cell>
          <cell r="I118" t="str">
            <v>Анатольевич</v>
          </cell>
          <cell r="K118" t="str">
            <v>электрогазосварщик</v>
          </cell>
          <cell r="L118" t="str">
            <v>2  года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"Симетра-Инжиниринг"</v>
          </cell>
          <cell r="G119" t="str">
            <v xml:space="preserve">Гераськин </v>
          </cell>
          <cell r="H119" t="str">
            <v xml:space="preserve">Евгений </v>
          </cell>
          <cell r="I119" t="str">
            <v>Викторович</v>
          </cell>
          <cell r="K119" t="str">
            <v>Главный инженер проекта</v>
          </cell>
          <cell r="L119" t="str">
            <v>10 лет</v>
          </cell>
          <cell r="M119" t="str">
            <v>очередная</v>
          </cell>
          <cell r="N119" t="str">
            <v>административно-технический персонал, с правом испытания оборудования повышенным напряжением</v>
          </cell>
          <cell r="R119" t="str">
            <v>V до и выше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"Симетра-Инжиниринг"</v>
          </cell>
          <cell r="G120" t="str">
            <v>Матюшкин</v>
          </cell>
          <cell r="H120" t="str">
            <v>Владимир</v>
          </cell>
          <cell r="I120" t="str">
            <v>Викторович</v>
          </cell>
          <cell r="K120" t="str">
            <v>Главный инженер проекта</v>
          </cell>
          <cell r="L120" t="str">
            <v>10,5 лет</v>
          </cell>
          <cell r="M120" t="str">
            <v>очередная</v>
          </cell>
          <cell r="N120" t="str">
            <v>административно-технический персонал, с правом испытания оборудования повышенным напряжением</v>
          </cell>
          <cell r="R120" t="str">
            <v>V до и выше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ООО "Симетра-Инжиниринг"</v>
          </cell>
          <cell r="G121" t="str">
            <v xml:space="preserve">Терехин </v>
          </cell>
          <cell r="H121" t="str">
            <v>Денис</v>
          </cell>
          <cell r="I121" t="str">
            <v>Александрович</v>
          </cell>
          <cell r="K121" t="str">
            <v>Инженер-проектировщик</v>
          </cell>
          <cell r="L121" t="str">
            <v>4 года</v>
          </cell>
          <cell r="M121" t="str">
            <v>очередная</v>
          </cell>
          <cell r="N121" t="str">
            <v>административно-технический персонал, с правом испытания оборудования повышенным напряжением</v>
          </cell>
          <cell r="R121" t="str">
            <v>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"Симетра-Инжиниринг"</v>
          </cell>
          <cell r="G122" t="str">
            <v>Ломакин</v>
          </cell>
          <cell r="H122" t="str">
            <v>Николай</v>
          </cell>
          <cell r="I122" t="str">
            <v>Николаевич</v>
          </cell>
          <cell r="K122" t="str">
            <v>Технический директор</v>
          </cell>
          <cell r="L122" t="str">
            <v>15 лет</v>
          </cell>
          <cell r="M122" t="str">
            <v>очередная</v>
          </cell>
          <cell r="N122" t="str">
            <v>административно-технический персонал, с правом испытания оборудования повышенным напряжением</v>
          </cell>
          <cell r="R122" t="str">
            <v>II до 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 xml:space="preserve"> МБУ "КУЛЬТУРНО-ТВОРЧЕСКАЯ ДИРЕКЦИЯ М.О. ЧЕХОВ"</v>
          </cell>
          <cell r="G123" t="str">
            <v>Рулле</v>
          </cell>
          <cell r="H123" t="str">
            <v>Андрей</v>
          </cell>
          <cell r="I123" t="str">
            <v>Константинович</v>
          </cell>
          <cell r="K123" t="str">
            <v>заместитель директора по административно-хозяйственной деятельности</v>
          </cell>
          <cell r="L123" t="str">
            <v>7 мес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гр до1000В</v>
          </cell>
          <cell r="S123" t="str">
            <v>ПТЭЭПЭЭ</v>
          </cell>
          <cell r="V123">
            <v>0.54166666666666696</v>
          </cell>
        </row>
        <row r="124">
          <cell r="E124" t="str">
            <v xml:space="preserve"> МБУ "КУЛЬТУРНО-ТВОРЧЕСКАЯ ДИРЕКЦИЯ М.О. ЧЕХОВ"</v>
          </cell>
          <cell r="G124" t="str">
            <v>Хрыкин</v>
          </cell>
          <cell r="H124" t="str">
            <v>Андрей</v>
          </cell>
          <cell r="I124" t="str">
            <v>Викторович</v>
          </cell>
          <cell r="K124" t="str">
            <v>заведующий техническим отделом</v>
          </cell>
          <cell r="L124" t="str">
            <v>11 мес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гр до1000В</v>
          </cell>
          <cell r="S124" t="str">
            <v>ПТЭЭПЭЭ</v>
          </cell>
          <cell r="V124">
            <v>0.54166666666666696</v>
          </cell>
        </row>
        <row r="125">
          <cell r="E125" t="str">
            <v xml:space="preserve"> МБУ "КУЛЬТУРНО-ТВОРЧЕСКАЯ ДИРЕКЦИЯ М.О. ЧЕХОВ"</v>
          </cell>
          <cell r="G125" t="str">
            <v>Рулле</v>
          </cell>
          <cell r="H125" t="str">
            <v>Андрей</v>
          </cell>
          <cell r="I125" t="str">
            <v>Константинович</v>
          </cell>
          <cell r="K125" t="str">
            <v>заместитель директора по административно-хозяйственной деятельности</v>
          </cell>
          <cell r="L125" t="str">
            <v>7 мес</v>
          </cell>
          <cell r="M125" t="str">
            <v>первичная</v>
          </cell>
          <cell r="N125" t="str">
            <v>управленческий персонал</v>
          </cell>
          <cell r="S125" t="str">
            <v>ПТЭТЭ</v>
          </cell>
          <cell r="V125">
            <v>0.54166666666666696</v>
          </cell>
        </row>
        <row r="126">
          <cell r="E126" t="str">
            <v xml:space="preserve"> МБУ "КУЛЬТУРНО-ТВОРЧЕСКАЯ ДИРЕКЦИЯ М.О. ЧЕХОВ"</v>
          </cell>
          <cell r="G126" t="str">
            <v>Хрыкин</v>
          </cell>
          <cell r="H126" t="str">
            <v>Андрей</v>
          </cell>
          <cell r="I126" t="str">
            <v>Викторович</v>
          </cell>
          <cell r="K126" t="str">
            <v>заведующий техническим отделом</v>
          </cell>
          <cell r="L126" t="str">
            <v>11 мес</v>
          </cell>
          <cell r="M126" t="str">
            <v>первичная</v>
          </cell>
          <cell r="N126" t="str">
            <v>управленческий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АО "Антекс"</v>
          </cell>
          <cell r="G127" t="str">
            <v>Кузнецов</v>
          </cell>
          <cell r="H127" t="str">
            <v>Вячеслав</v>
          </cell>
          <cell r="I127" t="str">
            <v>Юрьевич</v>
          </cell>
          <cell r="K127" t="str">
            <v>Технический директор</v>
          </cell>
          <cell r="L127" t="str">
            <v>6 мес.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IVгр. До 1000В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АО "Антекс"</v>
          </cell>
          <cell r="G128" t="str">
            <v>Васильев</v>
          </cell>
          <cell r="H128" t="str">
            <v>Дмитрий</v>
          </cell>
          <cell r="I128" t="str">
            <v>Викторович</v>
          </cell>
          <cell r="K128" t="str">
            <v>Заместитель начальника ОТК</v>
          </cell>
          <cell r="L128" t="str">
            <v>6 мес.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IIIгр. До 1000В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"МонотекСтрой"</v>
          </cell>
          <cell r="G129" t="str">
            <v xml:space="preserve">Юлдашев  </v>
          </cell>
          <cell r="H129" t="str">
            <v>Жуманиёзбек</v>
          </cell>
          <cell r="I129" t="str">
            <v>Бекмуратович</v>
          </cell>
          <cell r="K129" t="str">
            <v>Слесарь-сантехник</v>
          </cell>
          <cell r="M129" t="str">
            <v>очередная</v>
          </cell>
          <cell r="N129" t="str">
            <v>ремонтный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"МонотекСтрой"</v>
          </cell>
          <cell r="G130" t="str">
            <v xml:space="preserve">Ахмадалиев  </v>
          </cell>
          <cell r="H130" t="str">
            <v>Гуломджон</v>
          </cell>
          <cell r="I130" t="str">
            <v>Кучкорович</v>
          </cell>
          <cell r="K130" t="str">
            <v>Слесарь-сантехник</v>
          </cell>
          <cell r="M130" t="str">
            <v>очередная</v>
          </cell>
          <cell r="N130" t="str">
            <v>ремонтный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"ТрейдСервис"</v>
          </cell>
          <cell r="G131" t="str">
            <v>Кочегарова</v>
          </cell>
          <cell r="H131" t="str">
            <v>Татьяна</v>
          </cell>
          <cell r="I131" t="str">
            <v>Петровна</v>
          </cell>
          <cell r="K131" t="str">
            <v>Директор по качеству</v>
          </cell>
          <cell r="L131" t="str">
            <v>9 лет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 xml:space="preserve"> 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"ТрейдСервис"</v>
          </cell>
          <cell r="G132" t="str">
            <v>Востриков</v>
          </cell>
          <cell r="H132" t="str">
            <v>Василий</v>
          </cell>
          <cell r="I132" t="str">
            <v>Петрович</v>
          </cell>
          <cell r="K132" t="str">
            <v>главный инженер</v>
          </cell>
          <cell r="L132" t="str">
            <v>7 лет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"ТрейдСервис"</v>
          </cell>
          <cell r="G133" t="str">
            <v>Дружаев</v>
          </cell>
          <cell r="H133" t="str">
            <v>Олег</v>
          </cell>
          <cell r="I133" t="str">
            <v>Викторович</v>
          </cell>
          <cell r="K133" t="str">
            <v>инженер-механик</v>
          </cell>
          <cell r="L133" t="str">
            <v>7 лет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 xml:space="preserve"> 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"Радонеж-С"</v>
          </cell>
          <cell r="G134" t="str">
            <v>Поляков</v>
          </cell>
          <cell r="H134" t="str">
            <v>Сергей</v>
          </cell>
          <cell r="I134" t="str">
            <v>Викторович</v>
          </cell>
          <cell r="K134" t="str">
            <v>Директор</v>
          </cell>
          <cell r="L134" t="str">
            <v>6 лет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III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"Радонеж-С"</v>
          </cell>
          <cell r="G135" t="str">
            <v>Степанов</v>
          </cell>
          <cell r="H135" t="str">
            <v>Сергей</v>
          </cell>
          <cell r="I135" t="str">
            <v>Анатольевич</v>
          </cell>
          <cell r="K135" t="str">
            <v>Руководитель проекта</v>
          </cell>
          <cell r="L135" t="str">
            <v>6 лет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III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"Радонеж-С"</v>
          </cell>
          <cell r="G136" t="str">
            <v>Гараз</v>
          </cell>
          <cell r="H136" t="str">
            <v>Михаил</v>
          </cell>
          <cell r="I136" t="str">
            <v>Григорьевич</v>
          </cell>
          <cell r="K136" t="str">
            <v>Начальник участка</v>
          </cell>
          <cell r="L136" t="str">
            <v xml:space="preserve">5 лет 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III до и выше 1000 В</v>
          </cell>
          <cell r="S136" t="str">
            <v>ПТЭЭПЭЭ</v>
          </cell>
          <cell r="V136">
            <v>0.5625</v>
          </cell>
        </row>
        <row r="137">
          <cell r="E137" t="str">
            <v>ООО "Радонеж-С"</v>
          </cell>
          <cell r="G137" t="str">
            <v>Мелконян</v>
          </cell>
          <cell r="H137" t="str">
            <v>Георгий</v>
          </cell>
          <cell r="I137" t="str">
            <v>Валерьевич</v>
          </cell>
          <cell r="K137" t="str">
            <v>Начальник участка</v>
          </cell>
          <cell r="L137" t="str">
            <v xml:space="preserve">5 лет 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до и выше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"Радонеж-С"</v>
          </cell>
          <cell r="G138" t="str">
            <v xml:space="preserve">Гаврилов </v>
          </cell>
          <cell r="H138" t="str">
            <v xml:space="preserve">Петр </v>
          </cell>
          <cell r="I138" t="str">
            <v>Сергеевич</v>
          </cell>
          <cell r="K138" t="str">
            <v xml:space="preserve">Производитель работ </v>
          </cell>
          <cell r="L138" t="str">
            <v>3 года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"СМУ-53"</v>
          </cell>
          <cell r="G139" t="str">
            <v>Проничев</v>
          </cell>
          <cell r="H139" t="str">
            <v>Владимир</v>
          </cell>
          <cell r="I139" t="str">
            <v>Петрович</v>
          </cell>
          <cell r="K139" t="str">
            <v>директор</v>
          </cell>
          <cell r="L139" t="str">
            <v>23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"ДЕСТЕК"</v>
          </cell>
          <cell r="G140" t="str">
            <v>Ковалевская</v>
          </cell>
          <cell r="H140" t="str">
            <v>Софья</v>
          </cell>
          <cell r="I140" t="str">
            <v>Ивановна</v>
          </cell>
          <cell r="K140" t="str">
            <v>главный технолог</v>
          </cell>
          <cell r="L140" t="str">
            <v>5 лет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 xml:space="preserve">  III до 1000В</v>
          </cell>
          <cell r="S140" t="str">
            <v>ПТЭЭПЭЭ</v>
          </cell>
          <cell r="V140">
            <v>0.5625</v>
          </cell>
        </row>
        <row r="141">
          <cell r="E141" t="str">
            <v>ООО "ДЕСТЕК"</v>
          </cell>
          <cell r="G141" t="str">
            <v>Ситников</v>
          </cell>
          <cell r="H141" t="str">
            <v>Сергей</v>
          </cell>
          <cell r="I141" t="str">
            <v>Николаевич</v>
          </cell>
          <cell r="K141" t="str">
            <v>мастер цеха</v>
          </cell>
          <cell r="L141" t="str">
            <v>4 месяца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 xml:space="preserve">  III до 1000В</v>
          </cell>
          <cell r="S141" t="str">
            <v>ПТЭЭПЭЭ</v>
          </cell>
          <cell r="V141">
            <v>0.5625</v>
          </cell>
        </row>
        <row r="142">
          <cell r="E142" t="str">
            <v>ООО «С 7 Инвест»</v>
          </cell>
          <cell r="G142" t="str">
            <v>Зуев</v>
          </cell>
          <cell r="H142" t="str">
            <v>Андрей</v>
          </cell>
          <cell r="I142" t="str">
            <v>Дмитриевич</v>
          </cell>
          <cell r="K142" t="str">
            <v>Руководитель направления по охране труда, промышленной безопасности и экологии</v>
          </cell>
          <cell r="L142" t="str">
            <v xml:space="preserve">2 года </v>
          </cell>
          <cell r="M142" t="str">
            <v>Первичная</v>
          </cell>
          <cell r="N142" t="str">
            <v>Специалиста по охране труда с правом инспектирования электроустановок</v>
          </cell>
          <cell r="R142" t="str">
            <v>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"Стройресурс"</v>
          </cell>
          <cell r="G143" t="str">
            <v>Фролов</v>
          </cell>
          <cell r="H143" t="str">
            <v>Евгений</v>
          </cell>
          <cell r="I143" t="str">
            <v>Николаевич</v>
          </cell>
          <cell r="K143" t="str">
            <v>генеральный директор</v>
          </cell>
          <cell r="L143" t="str">
            <v>18 лет</v>
          </cell>
          <cell r="M143" t="str">
            <v>очередная</v>
          </cell>
          <cell r="N143" t="str">
            <v>административно-технический персонал, с правом испытания оборудования повышенным напряжением</v>
          </cell>
          <cell r="R143" t="str">
            <v>IV до 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"Стройресурс"</v>
          </cell>
          <cell r="G144" t="str">
            <v>Трифонов</v>
          </cell>
          <cell r="H144" t="str">
            <v>Антон</v>
          </cell>
          <cell r="I144" t="str">
            <v>Дмитриевич</v>
          </cell>
          <cell r="K144" t="str">
            <v>инженер электролаборатории</v>
          </cell>
          <cell r="L144" t="str">
            <v>11 лет</v>
          </cell>
          <cell r="M144" t="str">
            <v>очередная</v>
          </cell>
          <cell r="N144" t="str">
            <v>административно-технический персонал, с правом испытания оборудования повышенным напряжением</v>
          </cell>
          <cell r="R144" t="str">
            <v>IV до  1000 В</v>
          </cell>
          <cell r="S144" t="str">
            <v>ПТЭЭПЭЭ</v>
          </cell>
          <cell r="V144">
            <v>0.5625</v>
          </cell>
        </row>
        <row r="145">
          <cell r="E145" t="str">
            <v>ТСЖ Ленина 45/20</v>
          </cell>
          <cell r="G145" t="str">
            <v>Прасолов</v>
          </cell>
          <cell r="H145" t="str">
            <v xml:space="preserve">Николай </v>
          </cell>
          <cell r="I145" t="str">
            <v>Юрьевич</v>
          </cell>
          <cell r="K145" t="str">
            <v>главный инженер</v>
          </cell>
          <cell r="L145" t="str">
            <v>9 лет</v>
          </cell>
          <cell r="M145" t="str">
            <v>первичная</v>
          </cell>
          <cell r="N145" t="str">
            <v>управленческий персонал</v>
          </cell>
          <cell r="S145" t="str">
            <v>ПТЭТЭ</v>
          </cell>
          <cell r="V145">
            <v>0.5625</v>
          </cell>
        </row>
        <row r="146">
          <cell r="E146" t="str">
            <v>ООО ТПК "Техника Транспорта"</v>
          </cell>
          <cell r="G146" t="str">
            <v>Кондрашов</v>
          </cell>
          <cell r="H146" t="str">
            <v>Сергей</v>
          </cell>
          <cell r="I146" t="str">
            <v>Александрович</v>
          </cell>
          <cell r="K146" t="str">
            <v>Начальник отдела электрооборудования</v>
          </cell>
          <cell r="L146" t="str">
            <v>6 лет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IV гр. До и выше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ТПК "Техника Транспорта"</v>
          </cell>
          <cell r="G147" t="str">
            <v>Кондрашов</v>
          </cell>
          <cell r="H147" t="str">
            <v>Александр</v>
          </cell>
          <cell r="I147" t="str">
            <v>Сергеевич</v>
          </cell>
          <cell r="K147" t="str">
            <v>инженер-электроник</v>
          </cell>
          <cell r="L147" t="str">
            <v>2 года</v>
          </cell>
          <cell r="M147" t="str">
            <v>внеочередная</v>
          </cell>
          <cell r="N147" t="str">
            <v>административно-технический персонал</v>
          </cell>
          <cell r="R147" t="str">
            <v>IV гр.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"АГК-1"</v>
          </cell>
          <cell r="G148" t="str">
            <v xml:space="preserve">Фанин </v>
          </cell>
          <cell r="H148" t="str">
            <v xml:space="preserve">Юрий </v>
          </cell>
          <cell r="I148" t="str">
            <v>Гаффанович</v>
          </cell>
          <cell r="K148" t="str">
            <v>Главный инженер</v>
          </cell>
          <cell r="L148" t="str">
            <v>4 года 10 мес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V группа до и выше 1000 В</v>
          </cell>
          <cell r="S148" t="str">
            <v>ПТЭЭСиС</v>
          </cell>
          <cell r="V148">
            <v>0.5625</v>
          </cell>
        </row>
        <row r="149">
          <cell r="E149" t="str">
            <v>ООО "Энергосервис"</v>
          </cell>
          <cell r="G149" t="str">
            <v>Беспяткин</v>
          </cell>
          <cell r="H149" t="str">
            <v>Николай</v>
          </cell>
          <cell r="I149" t="str">
            <v>Александрович</v>
          </cell>
          <cell r="K149" t="str">
            <v xml:space="preserve">Генеральный директор </v>
          </cell>
          <cell r="L149" t="str">
            <v>3 года</v>
          </cell>
          <cell r="M149" t="str">
            <v>первичная</v>
          </cell>
          <cell r="N149" t="str">
            <v>Руководящий работник</v>
          </cell>
          <cell r="S149" t="str">
            <v>ПТЭТЭ</v>
          </cell>
          <cell r="V149">
            <v>0.5625</v>
          </cell>
        </row>
        <row r="150">
          <cell r="E150" t="str">
            <v>ООО «ГИДРОЭМ»</v>
          </cell>
          <cell r="G150" t="str">
            <v>Дегтярев</v>
          </cell>
          <cell r="H150" t="str">
            <v>Андрей</v>
          </cell>
          <cell r="I150" t="str">
            <v>Владимирович</v>
          </cell>
          <cell r="K150" t="str">
            <v>Главный инженер</v>
          </cell>
          <cell r="L150" t="str">
            <v>4 года</v>
          </cell>
          <cell r="M150" t="str">
            <v>внеочередная</v>
          </cell>
          <cell r="N150" t="str">
            <v>административно-технический персонал</v>
          </cell>
          <cell r="R150" t="str">
            <v>IV гр.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«ГИДРОЭМ»</v>
          </cell>
          <cell r="G151" t="str">
            <v>Балашов</v>
          </cell>
          <cell r="H151" t="str">
            <v>Владимир</v>
          </cell>
          <cell r="I151" t="str">
            <v>Михайлович</v>
          </cell>
          <cell r="K151" t="str">
            <v>Главный энергетик</v>
          </cell>
          <cell r="L151" t="str">
            <v>7 лет</v>
          </cell>
          <cell r="M151" t="str">
            <v>внеочередная</v>
          </cell>
          <cell r="N151" t="str">
            <v>административно-технический персонал</v>
          </cell>
          <cell r="R151" t="str">
            <v>V гр.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«ГИДРОЭМ»</v>
          </cell>
          <cell r="G152" t="str">
            <v>Соловьев</v>
          </cell>
          <cell r="H152" t="str">
            <v>Иван</v>
          </cell>
          <cell r="I152" t="str">
            <v>Константинович</v>
          </cell>
          <cell r="K152" t="str">
            <v>Директор</v>
          </cell>
          <cell r="L152" t="str">
            <v>1 год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IV гр.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«Комплект-Сервис»</v>
          </cell>
          <cell r="G153" t="str">
            <v>Балашов</v>
          </cell>
          <cell r="H153" t="str">
            <v>Владимир</v>
          </cell>
          <cell r="I153" t="str">
            <v>Михайлович</v>
          </cell>
          <cell r="K153" t="str">
            <v>Главный энергетик</v>
          </cell>
          <cell r="L153" t="str">
            <v>7 лет</v>
          </cell>
          <cell r="M153" t="str">
            <v>внеочередная</v>
          </cell>
          <cell r="N153" t="str">
            <v>административно-технический персонал</v>
          </cell>
          <cell r="R153" t="str">
            <v>V гр.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"Фаворит Моторс Автоквартал"</v>
          </cell>
          <cell r="G154" t="str">
            <v>Немилов</v>
          </cell>
          <cell r="H154" t="str">
            <v>Николай</v>
          </cell>
          <cell r="I154" t="str">
            <v>Владимирович</v>
          </cell>
          <cell r="K154" t="str">
            <v>главный энергетик</v>
          </cell>
          <cell r="L154" t="str">
            <v>12 лет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P166" sqref="P16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"НОВЫЙ ПРОЕКТ"</v>
      </c>
      <c r="D15" s="6" t="str">
        <f>CONCATENATE([2]Общая!G4," ",[2]Общая!H4," ",[2]Общая!I4," 
", [2]Общая!K4," ",[2]Общая!L4)</f>
        <v>Егоров Дмитрий Павлович 
главный инженер 4 года</v>
      </c>
      <c r="E15" s="7" t="str">
        <f>[2]Общая!M4</f>
        <v>внеочередная</v>
      </c>
      <c r="F15" s="7" t="str">
        <f>[2]Общая!R4</f>
        <v xml:space="preserve">V до и выше 1000 В </v>
      </c>
      <c r="G15" s="7" t="str">
        <f>[2]Общая!N4</f>
        <v>административно-технический персонал, с правом испытания оборудования повышенным напряжением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"Поддержка"</v>
      </c>
      <c r="D16" s="6" t="str">
        <f>CONCATENATE([2]Общая!G5," ",[2]Общая!H5," ",[2]Общая!I5," 
", [2]Общая!K5," ",[2]Общая!L5)</f>
        <v>Шустров Геннадий  Викторович 
Электромонтёр 5 месяцев</v>
      </c>
      <c r="E16" s="7" t="str">
        <f>[2]Общая!M5</f>
        <v>внеочередная</v>
      </c>
      <c r="F16" s="7" t="str">
        <f>[2]Общая!R5</f>
        <v>III гр. до1000в.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"ФЗЭА"</v>
      </c>
      <c r="D17" s="6" t="str">
        <f>CONCATENATE([2]Общая!G6," ",[2]Общая!H6," ",[2]Общая!I6," 
", [2]Общая!K6," ",[2]Общая!L6)</f>
        <v>Крехтунов Владислав Сергеевич 
Техник-электрик  1 категории 1 мес.</v>
      </c>
      <c r="E17" s="7" t="str">
        <f>[2]Общая!M6</f>
        <v>внеочередная</v>
      </c>
      <c r="F17" s="7" t="str">
        <f>[2]Общая!R6</f>
        <v>III группа до и выше 1000 В</v>
      </c>
      <c r="G17" s="7" t="str">
        <f>[2]Общая!N6</f>
        <v>Оперативно-ремонтный персонал, с правом испытания оборудования повышенным напряжением</v>
      </c>
      <c r="H17" s="15" t="str">
        <f>[2]Общая!S6</f>
        <v>ПТЭЭСиС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"МАЙ"</v>
      </c>
      <c r="D18" s="6" t="str">
        <f>CONCATENATE([2]Общая!G7," ",[2]Общая!H7," ",[2]Общая!I7," 
", [2]Общая!K7," ",[2]Общая!L7)</f>
        <v>Шафран  Павел  Вадимович 
Технический директор 20 лет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"ЭКСТЕХ"</v>
      </c>
      <c r="D19" s="6" t="str">
        <f>CONCATENATE([2]Общая!G8," ",[2]Общая!H8," ",[2]Общая!I8," 
", [2]Общая!K8," ",[2]Общая!L8)</f>
        <v>Колесникова Ольга Алексеевна 
Главный инженер 7 лет</v>
      </c>
      <c r="E19" s="7" t="str">
        <f>[2]Общая!M8</f>
        <v>очередная</v>
      </c>
      <c r="F19" s="7"/>
      <c r="G19" s="7" t="str">
        <f>[2]Общая!N8</f>
        <v>управленческий персонал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"ЭКСТЕХ"</v>
      </c>
      <c r="D20" s="6" t="str">
        <f>CONCATENATE([2]Общая!G9," ",[2]Общая!H9," ",[2]Общая!I9," 
", [2]Общая!K9," ",[2]Общая!L9)</f>
        <v>Качалин Игорь Анатольевич 
Начальник участка 11 лет</v>
      </c>
      <c r="E20" s="7" t="str">
        <f>[2]Общая!M9</f>
        <v>очередная</v>
      </c>
      <c r="F20" s="7"/>
      <c r="G20" s="7" t="str">
        <f>[2]Общая!N9</f>
        <v>специалист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"ЭКСТЕХ"</v>
      </c>
      <c r="D21" s="6" t="str">
        <f>CONCATENATE([2]Общая!G10," ",[2]Общая!H10," ",[2]Общая!I10," 
", [2]Общая!K10," ",[2]Общая!L10)</f>
        <v xml:space="preserve">Ковалев Владимир Николаевич 
Начальник котельной 4 года </v>
      </c>
      <c r="E21" s="7" t="str">
        <f>[2]Общая!M10</f>
        <v>очередная</v>
      </c>
      <c r="F21" s="7"/>
      <c r="G21" s="7" t="str">
        <f>[2]Общая!N10</f>
        <v>специалист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"Мёллер"</v>
      </c>
      <c r="D22" s="6" t="str">
        <f>CONCATENATE([2]Общая!G11," ",[2]Общая!H11," ",[2]Общая!I11," 
", [2]Общая!K11," ",[2]Общая!L11)</f>
        <v>Кузьминов Александр Александрович 
инженер-электрик 19 лет</v>
      </c>
      <c r="E22" s="7" t="str">
        <f>[2]Общая!M11</f>
        <v>внеочередная</v>
      </c>
      <c r="F22" s="7" t="str">
        <f>[2]Общая!R11</f>
        <v>III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 xml:space="preserve">АО «Люберецкая теплосеть» </v>
      </c>
      <c r="D23" s="6" t="str">
        <f>CONCATENATE([2]Общая!G12," ",[2]Общая!H12," ",[2]Общая!I12," 
", [2]Общая!K12," ",[2]Общая!L12)</f>
        <v>Савкин  Дмитрий  Алексеевич 
Начальник 
5-го эксплуатационного района
 15 лет</v>
      </c>
      <c r="E23" s="7" t="str">
        <f>[2]Общая!M12</f>
        <v>очередная</v>
      </c>
      <c r="F23" s="7"/>
      <c r="G23" s="7" t="str">
        <f>[2]Общая!N12</f>
        <v>руководящий работник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"Северный Холод"</v>
      </c>
      <c r="D24" s="6" t="str">
        <f>CONCATENATE([2]Общая!G13," ",[2]Общая!H13," ",[2]Общая!I13," 
", [2]Общая!K13," ",[2]Общая!L13)</f>
        <v xml:space="preserve">Иванов Виталий Юрьевич 
инженер 5 лет </v>
      </c>
      <c r="E24" s="7" t="str">
        <f>[2]Общая!M13</f>
        <v>первичная</v>
      </c>
      <c r="F24" s="7" t="str">
        <f>[2]Общая!R13</f>
        <v>II до и выше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"Северный Холод"</v>
      </c>
      <c r="D25" s="6" t="str">
        <f>CONCATENATE([2]Общая!G14," ",[2]Общая!H14," ",[2]Общая!I14," 
", [2]Общая!K14," ",[2]Общая!L14)</f>
        <v>Якушев Андрей Владимирович 
инженер 2 года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ТСЖ "Парус"</v>
      </c>
      <c r="D26" s="6" t="str">
        <f>CONCATENATE([2]Общая!G15," ",[2]Общая!H15," ",[2]Общая!I15," 
", [2]Общая!K15," ",[2]Общая!L15)</f>
        <v>Хотянцев Вячеслав Николаевич 
Инженер 2 года</v>
      </c>
      <c r="E26" s="7" t="str">
        <f>[2]Общая!M15</f>
        <v>внеочередная</v>
      </c>
      <c r="F26" s="7" t="str">
        <f>[2]Общая!R15</f>
        <v>IV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"Рент-центр"</v>
      </c>
      <c r="D27" s="6" t="str">
        <f>CONCATENATE([2]Общая!G16," ",[2]Общая!H16," ",[2]Общая!I16," 
", [2]Общая!K16," ",[2]Общая!L16)</f>
        <v>Беляев Юрий Николаевич 
Главный энергетик 3 года 3 месяца</v>
      </c>
      <c r="E27" s="7" t="str">
        <f>[2]Общая!M16</f>
        <v>очередная</v>
      </c>
      <c r="F27" s="7"/>
      <c r="G27" s="7" t="str">
        <f>[2]Общая!N16</f>
        <v>управленческий персонал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 xml:space="preserve">ООО «Бизнес Девелопмент АГ» </v>
      </c>
      <c r="D28" s="6" t="str">
        <f>CONCATENATE([2]Общая!G17," ",[2]Общая!H17," ",[2]Общая!I17," 
", [2]Общая!K17," ",[2]Общая!L17)</f>
        <v>Федотов  Юрий  Давыдович 
Инженер по эксплуатации зданий и сооружений 1 год 7 мес.</v>
      </c>
      <c r="E28" s="7" t="str">
        <f>[2]Общая!M17</f>
        <v>внеочередная</v>
      </c>
      <c r="F28" s="7" t="str">
        <f>[2]Общая!R17</f>
        <v>IV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«ГазСвязьТехнологии»</v>
      </c>
      <c r="D29" s="6" t="str">
        <f>CONCATENATE([2]Общая!G18," ",[2]Общая!H18," ",[2]Общая!I18," 
", [2]Общая!K18," ",[2]Общая!L18)</f>
        <v>Астафьев  Руслан  Игоревич 
Руководитель проекта 3 года</v>
      </c>
      <c r="E29" s="7" t="str">
        <f>[2]Общая!M18</f>
        <v>внеочередная</v>
      </c>
      <c r="F29" s="7" t="str">
        <f>[2]Общая!R18</f>
        <v>IV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"Максидом"</v>
      </c>
      <c r="D30" s="6" t="str">
        <f>CONCATENATE([2]Общая!G19," ",[2]Общая!H19," ",[2]Общая!I19," 
", [2]Общая!K19," ",[2]Общая!L19)</f>
        <v>Безруков Андрей Владимирович 
Зам. Директора по ИХЧ 2 года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"Максидом"</v>
      </c>
      <c r="D31" s="6" t="str">
        <f>CONCATENATE([2]Общая!G20," ",[2]Общая!H20," ",[2]Общая!I20," 
", [2]Общая!K20," ",[2]Общая!L20)</f>
        <v>Безруков Андрей Владимирович 
Зам. Директора по ИХЧ 2 года</v>
      </c>
      <c r="E31" s="7" t="str">
        <f>[2]Общая!M20</f>
        <v>очередная</v>
      </c>
      <c r="F31" s="7"/>
      <c r="G31" s="7" t="str">
        <f>[2]Общая!N20</f>
        <v>руководящий работник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"Меркурий"</v>
      </c>
      <c r="D32" s="6" t="str">
        <f>CONCATENATE([2]Общая!G21," ",[2]Общая!H21," ",[2]Общая!I21," 
", [2]Общая!K21," ",[2]Общая!L21)</f>
        <v>Анисимов Денис Вячеславович 
Электрослесарь  7 лет</v>
      </c>
      <c r="E32" s="7" t="str">
        <f>[2]Общая!M21</f>
        <v>очередная</v>
      </c>
      <c r="F32" s="7" t="str">
        <f>[2]Общая!R21</f>
        <v>IV  до 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"Терминал Лесной"</v>
      </c>
      <c r="D33" s="6" t="str">
        <f>CONCATENATE([2]Общая!G22," ",[2]Общая!H22," ",[2]Общая!I22," 
", [2]Общая!K22," ",[2]Общая!L22)</f>
        <v>Беляев Юрий Николавич 
Главный энергетик 3 года 3 месяца</v>
      </c>
      <c r="E33" s="7" t="str">
        <f>[2]Общая!M22</f>
        <v>очередная</v>
      </c>
      <c r="F33" s="7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"Теплосеть"</v>
      </c>
      <c r="D34" s="6" t="str">
        <f>CONCATENATE([2]Общая!G23," ",[2]Общая!H23," ",[2]Общая!I23," 
", [2]Общая!K23," ",[2]Общая!L23)</f>
        <v>Рахов Ярослав Александрович 
Начальник района 7,5 лет</v>
      </c>
      <c r="E34" s="7" t="str">
        <f>[2]Общая!M23</f>
        <v>внеочередная</v>
      </c>
      <c r="F34" s="7"/>
      <c r="G34" s="7" t="str">
        <f>[2]Общая!N23</f>
        <v>руководитель структурного подразделения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"Теплосеть"</v>
      </c>
      <c r="D35" s="6" t="str">
        <f>CONCATENATE([2]Общая!G24," ",[2]Общая!H24," ",[2]Общая!I24," 
", [2]Общая!K24," ",[2]Общая!L24)</f>
        <v>Беличев Алексей Алексеевич 
Начальник района 4 года</v>
      </c>
      <c r="E35" s="7" t="str">
        <f>[2]Общая!M24</f>
        <v>первичная</v>
      </c>
      <c r="F35" s="7"/>
      <c r="G35" s="7" t="str">
        <f>[2]Общая!N24</f>
        <v>руководитель структурного подразделения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"Серпуховская Бумага"</v>
      </c>
      <c r="D36" s="6" t="str">
        <f>CONCATENATE([2]Общая!G25," ",[2]Общая!H25," ",[2]Общая!I25," 
", [2]Общая!K25," ",[2]Общая!L25)</f>
        <v>Жур Сергей Владимирович 
Начальник электро-ремонтной службы 6 лет</v>
      </c>
      <c r="E36" s="7" t="str">
        <f>[2]Общая!M25</f>
        <v>внеочередная</v>
      </c>
      <c r="F36" s="7" t="str">
        <f>[2]Общая!R25</f>
        <v>V 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"ГОРОД"</v>
      </c>
      <c r="D37" s="6" t="str">
        <f>CONCATENATE([2]Общая!G26," ",[2]Общая!H26," ",[2]Общая!I26," 
", [2]Общая!K26," ",[2]Общая!L26)</f>
        <v>Рассошкин Сергей Николаевич 
Инженер службы эксплуатации 3 года</v>
      </c>
      <c r="E37" s="7" t="str">
        <f>[2]Общая!M26</f>
        <v>очередная</v>
      </c>
      <c r="F37" s="7" t="str">
        <f>[2]Общая!R26</f>
        <v>V группа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ГБУЗ МО "МОКПТД"</v>
      </c>
      <c r="D38" s="6" t="str">
        <f>CONCATENATE([2]Общая!G27," ",[2]Общая!H27," ",[2]Общая!I27," 
", [2]Общая!K27," ",[2]Общая!L27)</f>
        <v>Бутылин  Константин Николаевич 
Заместитель главного врача по административно-хозяйственной деятельности 4 года</v>
      </c>
      <c r="E38" s="7" t="str">
        <f>[2]Общая!M27</f>
        <v>первичная</v>
      </c>
      <c r="F38" s="7"/>
      <c r="G38" s="7" t="str">
        <f>[2]Общая!N27</f>
        <v>управленческий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вентиляция и отопление</v>
      </c>
      <c r="D39" s="6" t="str">
        <f>CONCATENATE([2]Общая!G28," ",[2]Общая!H28," ",[2]Общая!I28," 
", [2]Общая!K28," ",[2]Общая!L28)</f>
        <v>Злобин  Павел  Михайлович 
Заместитель начальника по инженерным коммуникациям 6 месяцев</v>
      </c>
      <c r="E39" s="7" t="str">
        <f>[2]Общая!M28</f>
        <v>первичная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 "Арсенал" КрЗПП</v>
      </c>
      <c r="D40" s="6" t="str">
        <f>CONCATENATE([2]Общая!G29," ",[2]Общая!H29," ",[2]Общая!I29," 
", [2]Общая!K29," ",[2]Общая!L29)</f>
        <v>Семенов Василий Васильевич 
Инженер КИП и автоматики 20 лет</v>
      </c>
      <c r="E40" s="7" t="str">
        <f>[2]Общая!M29</f>
        <v>внеочередная</v>
      </c>
      <c r="F40" s="7" t="str">
        <f>[2]Общая!R29</f>
        <v>III гр.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 "Арсенал" КрЗПП</v>
      </c>
      <c r="D41" s="6" t="str">
        <f>CONCATENATE([2]Общая!G30," ",[2]Общая!H30," ",[2]Общая!I30," 
", [2]Общая!K30," ",[2]Общая!L30)</f>
        <v>Деев Юрий Викторович 
главный механик 20 лет</v>
      </c>
      <c r="E41" s="7" t="str">
        <f>[2]Общая!M30</f>
        <v>внеочередная</v>
      </c>
      <c r="F41" s="7" t="str">
        <f>[2]Общая!R30</f>
        <v>V группа 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"Арсенал"КрЗПП"</v>
      </c>
      <c r="D42" s="6" t="str">
        <f>CONCATENATE([2]Общая!G31," ",[2]Общая!H31," ",[2]Общая!I31," 
", [2]Общая!K31," ",[2]Общая!L31)</f>
        <v>Козлов Роман Владимирович 
Ведущий инженер-технолог 10 лет</v>
      </c>
      <c r="E42" s="7" t="str">
        <f>[2]Общая!M31</f>
        <v>внеочередная</v>
      </c>
      <c r="F42" s="7" t="str">
        <f>[2]Общая!R31</f>
        <v>III гр. 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"Арсенал"КрЗПП"</v>
      </c>
      <c r="D43" s="6" t="str">
        <f>CONCATENATE([2]Общая!G32," ",[2]Общая!H32," ",[2]Общая!I32," 
", [2]Общая!K32," ",[2]Общая!L32)</f>
        <v>Руднев Юрий Александрович 
Инженер-электроник 10 лет</v>
      </c>
      <c r="E43" s="7" t="str">
        <f>[2]Общая!M32</f>
        <v>внеочередная</v>
      </c>
      <c r="F43" s="7" t="str">
        <f>[2]Общая!R32</f>
        <v>III гр.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 "Арсенал" КрЗПП</v>
      </c>
      <c r="D44" s="6" t="str">
        <f>CONCATENATE([2]Общая!G33," ",[2]Общая!H33," ",[2]Общая!I33," 
", [2]Общая!K33," ",[2]Общая!L33)</f>
        <v>Мочалов  Александр Анатольевич 
Ведущий инженер 15 лет</v>
      </c>
      <c r="E44" s="7" t="str">
        <f>[2]Общая!M33</f>
        <v>внеочередная</v>
      </c>
      <c r="F44" s="7" t="str">
        <f>[2]Общая!R33</f>
        <v>IV гр. До ивыше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 "Арсенал" КрЗПП</v>
      </c>
      <c r="D45" s="6" t="str">
        <f>CONCATENATE([2]Общая!G34," ",[2]Общая!H34," ",[2]Общая!I34," 
", [2]Общая!K34," ",[2]Общая!L34)</f>
        <v>Алтухов Сергей Анатольевич 
Ведущий инженер-испытатель 20 лет</v>
      </c>
      <c r="E45" s="7" t="str">
        <f>[2]Общая!M34</f>
        <v>внеочередная</v>
      </c>
      <c r="F45" s="7" t="str">
        <f>[2]Общая!R34</f>
        <v>V гр. До и выше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"КАРБОЛИТ"</v>
      </c>
      <c r="D46" s="6" t="str">
        <f>CONCATENATE([2]Общая!G35," ",[2]Общая!H35," ",[2]Общая!I35," 
", [2]Общая!K35," ",[2]Общая!L35)</f>
        <v>Стахеев  Игорь  Владимирович 
Заместитель технического директора 19 лет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МБУ «ФОК «Новое Пушкино»</v>
      </c>
      <c r="D47" s="6" t="str">
        <f>CONCATENATE([2]Общая!G36," ",[2]Общая!H36," ",[2]Общая!I36," 
", [2]Общая!K36," ",[2]Общая!L36)</f>
        <v>Чухаленко Николай Валентинович 
Главный инженер 5 лет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"МЕТТОЙЛ"</v>
      </c>
      <c r="D48" s="6" t="str">
        <f>CONCATENATE([2]Общая!G37," ",[2]Общая!H37," ",[2]Общая!I37," 
", [2]Общая!K37," ",[2]Общая!L37)</f>
        <v>Космынин Сергей Викторович 
главный инженер 1 год</v>
      </c>
      <c r="E48" s="7" t="str">
        <f>[2]Общая!M37</f>
        <v>очередная</v>
      </c>
      <c r="F48" s="7"/>
      <c r="G48" s="7" t="str">
        <f>[2]Общая!N37</f>
        <v>руководящий работник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"МЕТТОЙЛ"</v>
      </c>
      <c r="D49" s="6" t="str">
        <f>CONCATENATE([2]Общая!G38," ",[2]Общая!H38," ",[2]Общая!I38," 
", [2]Общая!K38," ",[2]Общая!L38)</f>
        <v>Осипов Антон Владимирович 
техник-энергетик 2 года</v>
      </c>
      <c r="E49" s="7" t="str">
        <f>[2]Общая!M38</f>
        <v>очередная</v>
      </c>
      <c r="F49" s="7"/>
      <c r="G49" s="7" t="str">
        <f>[2]Общая!N38</f>
        <v>управленческий персонал</v>
      </c>
      <c r="H49" s="15" t="str">
        <f>[2]Общая!S38</f>
        <v>ПТЭТЭ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«Серволюкс Посад»</v>
      </c>
      <c r="D50" s="6" t="str">
        <f>CONCATENATE([2]Общая!G39," ",[2]Общая!H39," ",[2]Общая!I39," 
", [2]Общая!K39," ",[2]Общая!L39)</f>
        <v>Мишаев Андрей Александрович 
Инженер-энергетик 2 года</v>
      </c>
      <c r="E50" s="7" t="str">
        <f>[2]Общая!M39</f>
        <v>внеочередная</v>
      </c>
      <c r="F50" s="7" t="str">
        <f>[2]Общая!R39</f>
        <v>V гр. до и выше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0.41666666666666669</v>
      </c>
    </row>
    <row r="51" spans="2:9" s="3" customFormat="1" ht="80.099999999999994" customHeight="1" x14ac:dyDescent="0.25">
      <c r="B51" s="2">
        <v>37</v>
      </c>
      <c r="C51" s="5" t="str">
        <f>[2]Общая!E40</f>
        <v>Общество с Ограниченной Ответственностью «Ти Эр Ай»</v>
      </c>
      <c r="D51" s="6" t="str">
        <f>CONCATENATE([2]Общая!G40," ",[2]Общая!H40," ",[2]Общая!I40," 
", [2]Общая!K40," ",[2]Общая!L40)</f>
        <v xml:space="preserve">Соколов  Геннадий  Николаевич 
Механик 1 год </v>
      </c>
      <c r="E51" s="7" t="str">
        <f>[2]Общая!M40</f>
        <v>очередная</v>
      </c>
      <c r="F51" s="7" t="str">
        <f>[2]Общая!R40</f>
        <v>IV группа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Общество с Ограниченной Ответственностью «Ти Эр Ай»</v>
      </c>
      <c r="D52" s="6" t="str">
        <f>CONCATENATE([2]Общая!G41," ",[2]Общая!H41," ",[2]Общая!I41," 
", [2]Общая!K41," ",[2]Общая!L41)</f>
        <v>Ушев  Владимир  Владимирович 
Главный механик 1 год 7 мес.</v>
      </c>
      <c r="E52" s="7" t="str">
        <f>[2]Общая!M41</f>
        <v>очередная</v>
      </c>
      <c r="F52" s="7" t="str">
        <f>[2]Общая!R41</f>
        <v>III группа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«Ютлайн»</v>
      </c>
      <c r="D53" s="6" t="str">
        <f>CONCATENATE([2]Общая!G42," ",[2]Общая!H42," ",[2]Общая!I42," 
", [2]Общая!K42," ",[2]Общая!L42)</f>
        <v>Филатов Анатолий Вячеславович 
Начальник АХО 5 лет</v>
      </c>
      <c r="E53" s="7" t="str">
        <f>[2]Общая!M42</f>
        <v>очередная</v>
      </c>
      <c r="F53" s="7" t="str">
        <f>[2]Общая!R42</f>
        <v>IV группа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"ПИК-ЭНЕРГО"</v>
      </c>
      <c r="D54" s="6" t="str">
        <f>CONCATENATE([2]Общая!G43," ",[2]Общая!H43," ",[2]Общая!I43," 
", [2]Общая!K43," ",[2]Общая!L43)</f>
        <v>Сливкин  Андрей Владимирович 
главный инженер производства 8 мес.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"ПИК-ЭНЕРГО"</v>
      </c>
      <c r="D55" s="6" t="str">
        <f>CONCATENATE([2]Общая!G44," ",[2]Общая!H44," ",[2]Общая!I44," 
", [2]Общая!K44," ",[2]Общая!L44)</f>
        <v>Глазкова Ирина Михайловна 
мастер производственного участка 2 мес.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"ПИК-ЭНЕРГО"</v>
      </c>
      <c r="D56" s="6" t="str">
        <f>CONCATENATE([2]Общая!G45," ",[2]Общая!H45," ",[2]Общая!I45," 
", [2]Общая!K45," ",[2]Общая!L45)</f>
        <v>Костерин Алексей Павлович 
электрогазосварщик 3 разряда 2 года 3 мес.</v>
      </c>
      <c r="E56" s="7" t="str">
        <f>[2]Общая!M45</f>
        <v>очередная</v>
      </c>
      <c r="F56" s="7" t="str">
        <f>[2]Общая!R45</f>
        <v>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"ПИК-ЭНЕРГО"</v>
      </c>
      <c r="D57" s="6" t="str">
        <f>CONCATENATE([2]Общая!G46," ",[2]Общая!H46," ",[2]Общая!I46," 
", [2]Общая!K46," ",[2]Общая!L46)</f>
        <v>Блинников Андрей Владимирович 
электрогазосварщик 4 разряда 9 лет 1 мес.</v>
      </c>
      <c r="E57" s="7" t="str">
        <f>[2]Общая!M46</f>
        <v>очередная</v>
      </c>
      <c r="F57" s="7" t="str">
        <f>[2]Общая!R46</f>
        <v>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ОКБ "Гамма"</v>
      </c>
      <c r="D58" s="6" t="str">
        <f>CONCATENATE([2]Общая!G47," ",[2]Общая!H47," ",[2]Общая!I47," 
", [2]Общая!K47," ",[2]Общая!L47)</f>
        <v>Майоров Владимир Алексеевич 
Ведущий инженер 1,5 года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персонал, с правом испытания оборудования повышенным напряжением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ОКБ "Гамма"</v>
      </c>
      <c r="D59" s="6" t="str">
        <f>CONCATENATE([2]Общая!G48," ",[2]Общая!H48," ",[2]Общая!I48," 
", [2]Общая!K48," ",[2]Общая!L48)</f>
        <v>Лагуткин Антон Николаевич 
Инженер 8 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персонал, с правом испытания оборудования повышенным напряжением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"НОРЭНЕРГО"</v>
      </c>
      <c r="D60" s="6" t="str">
        <f>CONCATENATE([2]Общая!G49," ",[2]Общая!H49," ",[2]Общая!I49," 
", [2]Общая!K49," ",[2]Общая!L49)</f>
        <v>Митько Сергей Александрович 
заместитель главного инженера  5 лет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испытания оборудования повышенным напряжением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"НОРЭНЕРГО"</v>
      </c>
      <c r="D61" s="6" t="str">
        <f>CONCATENATE([2]Общая!G50," ",[2]Общая!H50," ",[2]Общая!I50," 
", [2]Общая!K50," ",[2]Общая!L50)</f>
        <v>Коренев Алексей Александрович 
начальник службы эксплуатации уличного освещения 6 лет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"НОРЭНЕРГО"</v>
      </c>
      <c r="D62" s="6" t="str">
        <f>CONCATENATE([2]Общая!G51," ",[2]Общая!H51," ",[2]Общая!I51," 
", [2]Общая!K51," ",[2]Общая!L51)</f>
        <v>Бурцев Василий Михайлович 
начальник службы эксплуатации уличного освещения 6 лет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5" t="str">
        <f>[2]Общая!S51</f>
        <v>ПТЭЭСиС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ИП Липатов Роман Константинович</v>
      </c>
      <c r="D63" s="6" t="str">
        <f>CONCATENATE([2]Общая!G52," ",[2]Общая!H52," ",[2]Общая!I52," 
", [2]Общая!K52," ",[2]Общая!L52)</f>
        <v>Липатов  Роман Константинович 
начальник электролаборатории 4 года</v>
      </c>
      <c r="E63" s="7" t="str">
        <f>[2]Общая!M52</f>
        <v>очередная</v>
      </c>
      <c r="F63" s="7" t="str">
        <f>[2]Общая!R52</f>
        <v xml:space="preserve">V группа до и выше 1000 В 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ИП Липатов Роман Константинович</v>
      </c>
      <c r="D64" s="6" t="str">
        <f>CONCATENATE([2]Общая!G53," ",[2]Общая!H53," ",[2]Общая!I53," 
", [2]Общая!K53," ",[2]Общая!L53)</f>
        <v>Василенко Вячеслав Григорьевич 
инженер- электрик ЭТЛ 3 года</v>
      </c>
      <c r="E64" s="7" t="str">
        <f>[2]Общая!M53</f>
        <v>внеочередная</v>
      </c>
      <c r="F64" s="7" t="str">
        <f>[2]Общая!R53</f>
        <v xml:space="preserve">IV группа до 1000В  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"ФИРМА ОГНЕБОРЕЦ"</v>
      </c>
      <c r="D65" s="6" t="str">
        <f>CONCATENATE([2]Общая!G54," ",[2]Общая!H54," ",[2]Общая!I54," 
", [2]Общая!K54," ",[2]Общая!L54)</f>
        <v>Ишков Александр Сергеевич 
Электрик 6 лет</v>
      </c>
      <c r="E65" s="7" t="str">
        <f>[2]Общая!M54</f>
        <v>очередная</v>
      </c>
      <c r="F65" s="7" t="str">
        <f>[2]Общая!R54</f>
        <v>III До и выше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 xml:space="preserve">ООО «НПП «Бифилюкс+»  </v>
      </c>
      <c r="D66" s="6" t="str">
        <f>CONCATENATE([2]Общая!G55," ",[2]Общая!H55," ",[2]Общая!I55," 
", [2]Общая!K55," ",[2]Общая!L55)</f>
        <v>Соболев Павел Сергеевич 
Заместитель главного инженера 8 мес</v>
      </c>
      <c r="E66" s="7" t="str">
        <f>[2]Общая!M55</f>
        <v>внеочередная</v>
      </c>
      <c r="F66" s="7" t="str">
        <f>[2]Общая!R55</f>
        <v>III до 1000В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"Инновации и Сервис"</v>
      </c>
      <c r="D67" s="6" t="str">
        <f>CONCATENATE([2]Общая!G56," ",[2]Общая!H56," ",[2]Общая!I56," 
", [2]Общая!K56," ",[2]Общая!L56)</f>
        <v>Колосов Андрей Владимирович 
директор 10 лет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"Газпром ВНИИГАЗ"</v>
      </c>
      <c r="D68" s="6" t="str">
        <f>CONCATENATE([2]Общая!G57," ",[2]Общая!H57," ",[2]Общая!I57," 
", [2]Общая!K57," ",[2]Общая!L57)</f>
        <v>Шепелев Алексей Викторович 
Начальник отдела ремонта и ТО АСУ, вентиляции и кондиционирования 1 год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"Газпром ВНИИГАЗ"</v>
      </c>
      <c r="D69" s="6" t="str">
        <f>CONCATENATE([2]Общая!G58," ",[2]Общая!H58," ",[2]Общая!I58," 
", [2]Общая!K58," ",[2]Общая!L58)</f>
        <v>Зайцев Виктор Александрович 
Начальник энергетического отдела 5 лет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"Газпром ВНИИГАЗ"</v>
      </c>
      <c r="D70" s="6" t="str">
        <f>CONCATENATE([2]Общая!G59," ",[2]Общая!H59," ",[2]Общая!I59," 
", [2]Общая!K59," ",[2]Общая!L59)</f>
        <v>Зюзин Виктор Владиславович 
Зам. начальника отдела ремонта и ТО АСУ, вентиляции и кондиционирования 5 лет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"Газпром ВНИИГАЗ"</v>
      </c>
      <c r="D71" s="6" t="str">
        <f>CONCATENATE([2]Общая!G60," ",[2]Общая!H60," ",[2]Общая!I60," 
", [2]Общая!K60," ",[2]Общая!L60)</f>
        <v>Семенов Алексей Петрович 
ведущий инженер 4года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>специалист по охране труда контролирующий электроустановки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"Газпром ВНИИГАЗ"</v>
      </c>
      <c r="D72" s="6" t="str">
        <f>CONCATENATE([2]Общая!G61," ",[2]Общая!H61," ",[2]Общая!I61," 
", [2]Общая!K61," ",[2]Общая!L61)</f>
        <v>Трубников Евгений Борисович 
Заведующий отделением электротехнических работ 5 лет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АО «ОЭЗ ТВТ «Дубна» </v>
      </c>
      <c r="D73" s="6" t="str">
        <f>CONCATENATE([2]Общая!G62," ",[2]Общая!H62," ",[2]Общая!I62," 
", [2]Общая!K62," ",[2]Общая!L62)</f>
        <v>Ерофеев Андрей Анатольевич 
Главный инженер 5 лет 5 месяцев</v>
      </c>
      <c r="E73" s="7" t="str">
        <f>[2]Общая!M62</f>
        <v>внеочередная</v>
      </c>
      <c r="F73" s="7"/>
      <c r="G73" s="7" t="str">
        <f>[2]Общая!N62</f>
        <v>руководящий работник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 xml:space="preserve">АО «ОЭЗ ТВТ «Дубна» </v>
      </c>
      <c r="D74" s="6" t="str">
        <f>CONCATENATE([2]Общая!G63," ",[2]Общая!H63," ",[2]Общая!I63," 
", [2]Общая!K63," ",[2]Общая!L63)</f>
        <v>Перлик Михаил Григорьевич 
 Начальник отдела производства тепловой энергии  10 лет 3 месяца</v>
      </c>
      <c r="E74" s="7" t="str">
        <f>[2]Общая!M63</f>
        <v>внеочередная</v>
      </c>
      <c r="F74" s="7"/>
      <c r="G74" s="7" t="str">
        <f>[2]Общая!N63</f>
        <v>управленческий персонал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 xml:space="preserve">АО «ОЭЗ ТВТ «Дубна» </v>
      </c>
      <c r="D75" s="6" t="str">
        <f>CONCATENATE([2]Общая!G64," ",[2]Общая!H64," ",[2]Общая!I64," 
", [2]Общая!K64," ",[2]Общая!L64)</f>
        <v>Акимова Елена Владимировна 
Заместитель начальника отдела производства тепловой энергии  7  лет 1 месяц</v>
      </c>
      <c r="E75" s="7" t="str">
        <f>[2]Общая!M64</f>
        <v>внеочередная</v>
      </c>
      <c r="F75" s="7"/>
      <c r="G75" s="7" t="str">
        <f>[2]Общая!N64</f>
        <v>управленческий персонал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 xml:space="preserve">АО «ОЭЗ ТВТ «Дубна» </v>
      </c>
      <c r="D76" s="6" t="str">
        <f>CONCATENATE([2]Общая!G65," ",[2]Общая!H65," ",[2]Общая!I65," 
", [2]Общая!K65," ",[2]Общая!L65)</f>
        <v xml:space="preserve">Киселев  Александр Александрович 
Мастер отдела производства тепловой энергии 1 год </v>
      </c>
      <c r="E76" s="7" t="str">
        <f>[2]Общая!M65</f>
        <v>внеочередная</v>
      </c>
      <c r="F76" s="7"/>
      <c r="G76" s="7" t="str">
        <f>[2]Общая!N65</f>
        <v>управленческий персонал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 xml:space="preserve">АО «ОЭЗ ТВТ «Дубна» </v>
      </c>
      <c r="D77" s="6" t="str">
        <f>CONCATENATE([2]Общая!G66," ",[2]Общая!H66," ",[2]Общая!I66," 
", [2]Общая!K66," ",[2]Общая!L66)</f>
        <v>Родченко Денис Николаевич 
Нначальник отдела эксплуатации коммунальных сетей  9 месяцев</v>
      </c>
      <c r="E77" s="7" t="str">
        <f>[2]Общая!M66</f>
        <v>внеочередная</v>
      </c>
      <c r="F77" s="7"/>
      <c r="G77" s="7" t="str">
        <f>[2]Общая!N66</f>
        <v>управленческий персонал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 xml:space="preserve">АО «ОЭЗ ТВТ «Дубна» </v>
      </c>
      <c r="D78" s="6" t="str">
        <f>CONCATENATE([2]Общая!G67," ",[2]Общая!H67," ",[2]Общая!I67," 
", [2]Общая!K67," ",[2]Общая!L67)</f>
        <v>Попков Юрий Александрович 
Заместитель главного инженера 2 месяца</v>
      </c>
      <c r="E78" s="7" t="str">
        <f>[2]Общая!M67</f>
        <v>первичная</v>
      </c>
      <c r="F78" s="7"/>
      <c r="G78" s="7" t="str">
        <f>[2]Общая!N67</f>
        <v>управленческий персонал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МУП "ЭЦУ"</v>
      </c>
      <c r="D79" s="6" t="str">
        <f>CONCATENATE([2]Общая!G68," ",[2]Общая!H68," ",[2]Общая!I68," 
", [2]Общая!K68," ",[2]Общая!L68)</f>
        <v>Будюкин Юрий Николаевич 
Мастер СЭРМиМ  1 год</v>
      </c>
      <c r="E79" s="7" t="str">
        <f>[2]Общая!M68</f>
        <v>внеочередная</v>
      </c>
      <c r="F79" s="7" t="str">
        <f>[2]Общая!R68</f>
        <v xml:space="preserve"> III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"Мангазея Сервис"</v>
      </c>
      <c r="D80" s="6" t="str">
        <f>CONCATENATE([2]Общая!G69," ",[2]Общая!H69," ",[2]Общая!I69," 
", [2]Общая!K69," ",[2]Общая!L69)</f>
        <v>Забулонов Сергей Александрович 
главный инженер 17 лет</v>
      </c>
      <c r="E80" s="7" t="str">
        <f>[2]Общая!M69</f>
        <v>очередная</v>
      </c>
      <c r="F80" s="7" t="str">
        <f>[2]Общая!R69</f>
        <v>IV группа до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"Мангазея Сервис"</v>
      </c>
      <c r="D81" s="6" t="str">
        <f>CONCATENATE([2]Общая!G70," ",[2]Общая!H70," ",[2]Общая!I70," 
", [2]Общая!K70," ",[2]Общая!L70)</f>
        <v>Афиногенов Андрей Александрович 
Инженер по отоплению, вентиляции, кондиционированию, водоснабжению и канализации 3 года</v>
      </c>
      <c r="E81" s="7" t="str">
        <f>[2]Общая!M70</f>
        <v>очередная</v>
      </c>
      <c r="F81" s="7" t="str">
        <f>[2]Общая!R70</f>
        <v>IV группа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"Мангазея Сервис"</v>
      </c>
      <c r="D82" s="6" t="str">
        <f>CONCATENATE([2]Общая!G71," ",[2]Общая!H71," ",[2]Общая!I71," 
", [2]Общая!K71," ",[2]Общая!L71)</f>
        <v>Бородулин Иван Александрович 
инженер по эксплуатации 2 года</v>
      </c>
      <c r="E82" s="7" t="str">
        <f>[2]Общая!M71</f>
        <v>очередная</v>
      </c>
      <c r="F82" s="7" t="str">
        <f>[2]Общая!R71</f>
        <v>IV группа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"ПРОФАКВАТЕХ"</v>
      </c>
      <c r="D83" s="6" t="str">
        <f>CONCATENATE([2]Общая!G72," ",[2]Общая!H72," ",[2]Общая!I72," 
", [2]Общая!K72," ",[2]Общая!L72)</f>
        <v>Кудрин Анатолий Владимирович 
Инженер 3 года</v>
      </c>
      <c r="E83" s="7" t="str">
        <f>[2]Общая!M72</f>
        <v>Первичная</v>
      </c>
      <c r="F83" s="7" t="str">
        <f>[2]Общая!R72</f>
        <v>II группа 
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"ТЦ Квартал"</v>
      </c>
      <c r="D84" s="6" t="str">
        <f>CONCATENATE([2]Общая!G73," ",[2]Общая!H73," ",[2]Общая!I73," 
", [2]Общая!K73," ",[2]Общая!L73)</f>
        <v>Дмитров  Роман  Владимирович 
Инженер по слаботочным системам 1 год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"ПК "САЗИ"</v>
      </c>
      <c r="D85" s="6" t="str">
        <f>CONCATENATE([2]Общая!G74," ",[2]Общая!H74," ",[2]Общая!I74," 
", [2]Общая!K74," ",[2]Общая!L74)</f>
        <v>Яшков Николай Станиславович 
Главный механик 3 года</v>
      </c>
      <c r="E85" s="7" t="str">
        <f>[2]Общая!M74</f>
        <v>очередная</v>
      </c>
      <c r="F85" s="7"/>
      <c r="G85" s="7" t="str">
        <f>[2]Общая!N74</f>
        <v>управленческий персонал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"Подольский трикотаж"</v>
      </c>
      <c r="D86" s="6" t="str">
        <f>CONCATENATE([2]Общая!G75," ",[2]Общая!H75," ",[2]Общая!I75," 
", [2]Общая!K75," ",[2]Общая!L75)</f>
        <v>Сычугов  Дмитрий Викторович 
Техник-электрик, наладчик электронного оборудования 2 года</v>
      </c>
      <c r="E86" s="7" t="str">
        <f>[2]Общая!M75</f>
        <v>очередная</v>
      </c>
      <c r="F86" s="7" t="str">
        <f>[2]Общая!R75</f>
        <v>IV  ( до 1000 В)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"БИЭНЕРГЕТИК"</v>
      </c>
      <c r="D87" s="6" t="str">
        <f>CONCATENATE([2]Общая!G76," ",[2]Общая!H76," ",[2]Общая!I76," 
", [2]Общая!K76," ",[2]Общая!L76)</f>
        <v>Окань Зинаида Алексеевна 
Начальник котельной 16</v>
      </c>
      <c r="E87" s="7" t="str">
        <f>[2]Общая!M76</f>
        <v>очередная</v>
      </c>
      <c r="F87" s="7"/>
      <c r="G87" s="7" t="str">
        <f>[2]Общая!N76</f>
        <v>управленческий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«Технопром»</v>
      </c>
      <c r="D88" s="6" t="str">
        <f>CONCATENATE([2]Общая!G77," ",[2]Общая!H77," ",[2]Общая!I77," 
", [2]Общая!K77," ",[2]Общая!L77)</f>
        <v>Горденин Алексей Евгеньевич 
Начальник административно-хозяйственного отдела 8 мес</v>
      </c>
      <c r="E88" s="7" t="str">
        <f>[2]Общая!M77</f>
        <v>внеочередная</v>
      </c>
      <c r="F88" s="7"/>
      <c r="G88" s="7" t="str">
        <f>[2]Общая!N77</f>
        <v>руководитель структурного подразделения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«Технопром»</v>
      </c>
      <c r="D89" s="6" t="str">
        <f>CONCATENATE([2]Общая!G78," ",[2]Общая!H78," ",[2]Общая!I78," 
", [2]Общая!K78," ",[2]Общая!L78)</f>
        <v>Власов Юрий Анатольевич 
Слесарь-сантехник 8 мес</v>
      </c>
      <c r="E89" s="7" t="str">
        <f>[2]Общая!M78</f>
        <v>внеочередная</v>
      </c>
      <c r="F89" s="7"/>
      <c r="G89" s="7" t="str">
        <f>[2]Общая!N78</f>
        <v>специалист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"Завод полимерных труб"</v>
      </c>
      <c r="D90" s="6" t="str">
        <f>CONCATENATE([2]Общая!G79," ",[2]Общая!H79," ",[2]Общая!I79," 
", [2]Общая!K79," ",[2]Общая!L79)</f>
        <v>Родников  Денис Алексеевич 
Механик 3 года 5 месяцев</v>
      </c>
      <c r="E90" s="7" t="str">
        <f>[2]Общая!M79</f>
        <v>внеочередная</v>
      </c>
      <c r="F90" s="7" t="str">
        <f>[2]Общая!R79</f>
        <v>II до 1000 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ООО "Эколайф"</v>
      </c>
      <c r="D91" s="6" t="str">
        <f>CONCATENATE([2]Общая!G80," ",[2]Общая!H80," ",[2]Общая!I80," 
", [2]Общая!K80," ",[2]Общая!L80)</f>
        <v>Виткалов Владимир Иванович 
Главный энергетик 3 мес.</v>
      </c>
      <c r="E91" s="7" t="str">
        <f>[2]Общая!M80</f>
        <v>первичная</v>
      </c>
      <c r="F91" s="7"/>
      <c r="G91" s="7" t="str">
        <f>[2]Общая!N80</f>
        <v>управленческий персонал</v>
      </c>
      <c r="H91" s="15" t="str">
        <f>[2]Общая!S80</f>
        <v>ПТЭТЭ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"Эколайф"</v>
      </c>
      <c r="D92" s="6" t="str">
        <f>CONCATENATE([2]Общая!G81," ",[2]Общая!H81," ",[2]Общая!I81," 
", [2]Общая!K81," ",[2]Общая!L81)</f>
        <v>Самородин Олег Викторович 
Главный инженер 6 лет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"Эколайф"</v>
      </c>
      <c r="D93" s="6" t="str">
        <f>CONCATENATE([2]Общая!G82," ",[2]Общая!H82," ",[2]Общая!I82," 
", [2]Общая!K82," ",[2]Общая!L82)</f>
        <v>Горшков Семён Николаевич 
Ведущий электрик 12 мес.</v>
      </c>
      <c r="E93" s="7" t="str">
        <f>[2]Общая!M82</f>
        <v>первичная</v>
      </c>
      <c r="F93" s="7"/>
      <c r="G93" s="7" t="str">
        <f>[2]Общая!N82</f>
        <v>ремонтный персонал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"ВБ ТЕХ"</v>
      </c>
      <c r="D94" s="6" t="str">
        <f>CONCATENATE([2]Общая!G83," ",[2]Общая!H83," ",[2]Общая!I83," 
", [2]Общая!K83," ",[2]Общая!L83)</f>
        <v>Устинович  Сергей Олегович 
инженер-энергетик 2 года, 8 мес.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"Сервис-М"</v>
      </c>
      <c r="D95" s="6" t="str">
        <f>CONCATENATE([2]Общая!G84," ",[2]Общая!H84," ",[2]Общая!I84," 
", [2]Общая!K84," ",[2]Общая!L84)</f>
        <v>Пшенкин Олег Александрович 
техник-смотритель 4 мес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"Антекс"</v>
      </c>
      <c r="D96" s="6" t="str">
        <f>CONCATENATE([2]Общая!G85," ",[2]Общая!H85," ",[2]Общая!I85," 
", [2]Общая!K85," ",[2]Общая!L85)</f>
        <v>Тригубов     Игорь  Алексеевич 
оператор линии по производству кабеля 2 мес.</v>
      </c>
      <c r="E96" s="7" t="str">
        <f>[2]Общая!M85</f>
        <v>первичная</v>
      </c>
      <c r="F96" s="7" t="str">
        <f>[2]Общая!R85</f>
        <v xml:space="preserve">II гр. До 1000В 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АО «ИЭК ХОЛДИНГ»</v>
      </c>
      <c r="D97" s="6" t="str">
        <f>CONCATENATE([2]Общая!G86," ",[2]Общая!H86," ",[2]Общая!I86," 
", [2]Общая!K86," ",[2]Общая!L86)</f>
        <v>Карандин Игорь Леонидович 
инженер КИПиА 3 года</v>
      </c>
      <c r="E97" s="7" t="str">
        <f>[2]Общая!M86</f>
        <v>внеочередная</v>
      </c>
      <c r="F97" s="7" t="str">
        <f>[2]Общая!R86</f>
        <v>IVгр.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АО «ИЭК ХОЛДИНГ»</v>
      </c>
      <c r="D98" s="6" t="str">
        <f>CONCATENATE([2]Общая!G87," ",[2]Общая!H87," ",[2]Общая!I87," 
", [2]Общая!K87," ",[2]Общая!L87)</f>
        <v>Ковалев Андрей Владимирович 
инженер КИПиА 2 года</v>
      </c>
      <c r="E98" s="7" t="str">
        <f>[2]Общая!M87</f>
        <v>внеочередная</v>
      </c>
      <c r="F98" s="7" t="str">
        <f>[2]Общая!R87</f>
        <v>IVгр.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АО «ИЭК ХОЛДИНГ»</v>
      </c>
      <c r="D99" s="6" t="str">
        <f>CONCATENATE([2]Общая!G88," ",[2]Общая!H88," ",[2]Общая!I88," 
", [2]Общая!K88," ",[2]Общая!L88)</f>
        <v>Вому Андрей Валерьевич 
Главный наладчик автоматических и полуавтоматических линий станков и установок 10 лет</v>
      </c>
      <c r="E99" s="7" t="str">
        <f>[2]Общая!M88</f>
        <v>очередная</v>
      </c>
      <c r="F99" s="7" t="str">
        <f>[2]Общая!R88</f>
        <v>IVгр.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АО «ИЭК ХОЛДИНГ»</v>
      </c>
      <c r="D100" s="6" t="str">
        <f>CONCATENATE([2]Общая!G89," ",[2]Общая!H89," ",[2]Общая!I89," 
", [2]Общая!K89," ",[2]Общая!L89)</f>
        <v>Романов  Евгений Александрович 
главный инженер 1год</v>
      </c>
      <c r="E100" s="7" t="str">
        <f>[2]Общая!M89</f>
        <v>внеочередная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«ИЭК ХОЛДИНГ»</v>
      </c>
      <c r="D101" s="6" t="str">
        <f>CONCATENATE([2]Общая!G90," ",[2]Общая!H90," ",[2]Общая!I90," 
", [2]Общая!K90," ",[2]Общая!L90)</f>
        <v>Зайцев Дмитрий Витальевич 
Ведущий инженер 1 мес</v>
      </c>
      <c r="E101" s="7" t="str">
        <f>[2]Общая!M90</f>
        <v>первичная</v>
      </c>
      <c r="F101" s="7" t="str">
        <f>[2]Общая!R90</f>
        <v>III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"КБ РЭ"</v>
      </c>
      <c r="D102" s="6" t="str">
        <f>CONCATENATE([2]Общая!G91," ",[2]Общая!H91," ",[2]Общая!I91," 
", [2]Общая!K91," ",[2]Общая!L91)</f>
        <v>Индюков Владимир Иванович 
инженер-конструктор 2 категории 2 год 6 мес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"КМЦ"</v>
      </c>
      <c r="D103" s="6" t="str">
        <f>CONCATENATE([2]Общая!G92," ",[2]Общая!H92," ",[2]Общая!I92," 
", [2]Общая!K92," ",[2]Общая!L92)</f>
        <v>Соколов Александр Юрьевич 
мастер  1 год 2 месяца</v>
      </c>
      <c r="E103" s="7" t="str">
        <f>[2]Общая!M92</f>
        <v>первичная</v>
      </c>
      <c r="F103" s="7" t="str">
        <f>[2]Общая!R92</f>
        <v xml:space="preserve"> II группа 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  Ставка Ру"</v>
      </c>
      <c r="D104" s="6" t="str">
        <f>CONCATENATE([2]Общая!G93," ",[2]Общая!H93," ",[2]Общая!I93," 
", [2]Общая!K93," ",[2]Общая!L93)</f>
        <v>Толстик  Евгений  Николаевич 
электромонтер 10 месяцев</v>
      </c>
      <c r="E104" s="7" t="str">
        <f>[2]Общая!M93</f>
        <v>внеочередная</v>
      </c>
      <c r="F104" s="7" t="str">
        <f>[2]Общая!R93</f>
        <v>III группа до 1000в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«СЗ «Группа компаний «СУ 22»</v>
      </c>
      <c r="D105" s="6" t="str">
        <f>CONCATENATE([2]Общая!G94," ",[2]Общая!H94," ",[2]Общая!I94," 
", [2]Общая!K94," ",[2]Общая!L94)</f>
        <v>Нурбабаев Владислав Александрович 
главный инженер 2 года</v>
      </c>
      <c r="E105" s="7" t="str">
        <f>[2]Общая!M94</f>
        <v>внеочередная</v>
      </c>
      <c r="F105" s="7" t="str">
        <f>[2]Общая!R94</f>
        <v>IV до 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«СЗ «Группа компаний «СУ 22»</v>
      </c>
      <c r="D106" s="6" t="str">
        <f>CONCATENATE([2]Общая!G95," ",[2]Общая!H95," ",[2]Общая!I95," 
", [2]Общая!K95," ",[2]Общая!L95)</f>
        <v>Шведков Александр Григорьевич 
главный энергетик 3 года</v>
      </c>
      <c r="E106" s="7" t="str">
        <f>[2]Общая!M95</f>
        <v>внеочередная</v>
      </c>
      <c r="F106" s="7" t="str">
        <f>[2]Общая!R95</f>
        <v>IV до 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«СЗ «Группа компаний «СУ 22»</v>
      </c>
      <c r="D107" s="6" t="str">
        <f>CONCATENATE([2]Общая!G96," ",[2]Общая!H96," ",[2]Общая!I96," 
", [2]Общая!K96," ",[2]Общая!L96)</f>
        <v>Волков Денис Вадимович 
инженер КИП и А. 3 года</v>
      </c>
      <c r="E107" s="7" t="str">
        <f>[2]Общая!M96</f>
        <v>внеочередная</v>
      </c>
      <c r="F107" s="7" t="str">
        <f>[2]Общая!R96</f>
        <v>IV до 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«СЗ «Группа компаний «СУ 22»</v>
      </c>
      <c r="D108" s="6" t="str">
        <f>CONCATENATE([2]Общая!G97," ",[2]Общая!H97," ",[2]Общая!I97," 
", [2]Общая!K97," ",[2]Общая!L97)</f>
        <v>Шипилкин Александр Владимирович 
начальник аварийно-диспетчерской службы 3 года</v>
      </c>
      <c r="E108" s="7" t="str">
        <f>[2]Общая!M97</f>
        <v>внеочередная</v>
      </c>
      <c r="F108" s="7" t="str">
        <f>[2]Общая!R97</f>
        <v>IV до 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«РСД»</v>
      </c>
      <c r="D109" s="6" t="str">
        <f>CONCATENATE([2]Общая!G98," ",[2]Общая!H98," ",[2]Общая!I98," 
", [2]Общая!K98," ",[2]Общая!L98)</f>
        <v>Дмитриев Никита Алексеевич 
Начальник строительного участка 4 года 6 мес.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«РСД»</v>
      </c>
      <c r="D110" s="6" t="str">
        <f>CONCATENATE([2]Общая!G99," ",[2]Общая!H99," ",[2]Общая!I99," 
", [2]Общая!K99," ",[2]Общая!L99)</f>
        <v>Костарнов Алексей Сергеевич 
Начальник строительного участка 5 лет  6мес.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«РСД»</v>
      </c>
      <c r="D111" s="6" t="str">
        <f>CONCATENATE([2]Общая!G100," ",[2]Общая!H100," ",[2]Общая!I100," 
", [2]Общая!K100," ",[2]Общая!L100)</f>
        <v>Кащенко  Александр Леонидович 
Начальник строительного участка 4 года 6 мес.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"Симетра"</v>
      </c>
      <c r="D112" s="6" t="str">
        <f>CONCATENATE([2]Общая!G101," ",[2]Общая!H101," ",[2]Общая!I101," 
", [2]Общая!K101," ",[2]Общая!L101)</f>
        <v>Терехин  Денис Александрович 
Инженер-проектировщик 4 года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административно-технический персонал, с правом испытания оборудования повышенным напряжением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"Симетра"</v>
      </c>
      <c r="D113" s="6" t="str">
        <f>CONCATENATE([2]Общая!G102," ",[2]Общая!H102," ",[2]Общая!I102," 
", [2]Общая!K102," ",[2]Общая!L102)</f>
        <v>Ломакин Николай Николаевич 
Директор 15 лет</v>
      </c>
      <c r="E113" s="7" t="str">
        <f>[2]Общая!M102</f>
        <v>очередная</v>
      </c>
      <c r="F113" s="7" t="str">
        <f>[2]Общая!R102</f>
        <v>II до  1000 В</v>
      </c>
      <c r="G113" s="7" t="str">
        <f>[2]Общая!N102</f>
        <v>административно-технический персонал, с правом испытания оборудования повышенным напряжением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"НТЦ "Анклав"</v>
      </c>
      <c r="D114" s="6" t="str">
        <f>CONCATENATE([2]Общая!G103," ",[2]Общая!H103," ",[2]Общая!I103," 
", [2]Общая!K103," ",[2]Общая!L103)</f>
        <v>Андреасян Игорь Генрихович 
Генеральный директор 1 год 7 месяцев</v>
      </c>
      <c r="E114" s="7" t="str">
        <f>[2]Общая!M103</f>
        <v>первичная</v>
      </c>
      <c r="F114" s="7"/>
      <c r="G114" s="7" t="str">
        <f>[2]Общая!N103</f>
        <v>руководитель структурного подразделения</v>
      </c>
      <c r="H114" s="15" t="str">
        <f>[2]Общая!S103</f>
        <v>ПТЭТЭ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"НТЦ "Анклав"</v>
      </c>
      <c r="D115" s="6" t="str">
        <f>CONCATENATE([2]Общая!G104," ",[2]Общая!H104," ",[2]Общая!I104," 
", [2]Общая!K104," ",[2]Общая!L104)</f>
        <v>Панкова Анастасия Витальевна 
Инженер 1 год 11 месяцев</v>
      </c>
      <c r="E115" s="7" t="str">
        <f>[2]Общая!M104</f>
        <v>первичная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"НТЦ "Анклав"</v>
      </c>
      <c r="D116" s="6" t="str">
        <f>CONCATENATE([2]Общая!G105," ",[2]Общая!H105," ",[2]Общая!I105," 
", [2]Общая!K105," ",[2]Общая!L105)</f>
        <v>Терехов Александр Николаевич 
Инженер 1 месяц 16 дней</v>
      </c>
      <c r="E116" s="7" t="str">
        <f>[2]Общая!M105</f>
        <v>первичная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"НТЦ "Анклав"</v>
      </c>
      <c r="D117" s="6" t="str">
        <f>CONCATENATE([2]Общая!G106," ",[2]Общая!H106," ",[2]Общая!I106," 
", [2]Общая!K106," ",[2]Общая!L106)</f>
        <v>Пастухов Святослав Сергеевич 
Инженер 2 месяца 24 дня</v>
      </c>
      <c r="E117" s="7" t="str">
        <f>[2]Общая!M106</f>
        <v>первичная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ЗАО "Дедовский хлеб"</v>
      </c>
      <c r="D118" s="6" t="str">
        <f>CONCATENATE([2]Общая!G107," ",[2]Общая!H107," ",[2]Общая!I107," 
", [2]Общая!K107," ",[2]Общая!L107)</f>
        <v>Жильцов Евгений Викторович 
Главный механик 11 мес.</v>
      </c>
      <c r="E118" s="7" t="str">
        <f>[2]Общая!M107</f>
        <v>внеочередная</v>
      </c>
      <c r="F118" s="7" t="str">
        <f>[2]Общая!R107</f>
        <v>III до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ЗАО "Дедовский хлеб"</v>
      </c>
      <c r="D119" s="6" t="str">
        <f>CONCATENATE([2]Общая!G108," ",[2]Общая!H108," ",[2]Общая!I108," 
", [2]Общая!K108," ",[2]Общая!L108)</f>
        <v>Чугунов Сергей Григорьевич 
Главный инженер 1 год 1 мес.</v>
      </c>
      <c r="E119" s="7" t="str">
        <f>[2]Общая!M108</f>
        <v>очередная</v>
      </c>
      <c r="F119" s="7" t="str">
        <f>[2]Общая!R108</f>
        <v>IV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ЗАО "Дедовский хлеб"</v>
      </c>
      <c r="D120" s="6" t="str">
        <f>CONCATENATE([2]Общая!G109," ",[2]Общая!H109," ",[2]Общая!I109," 
", [2]Общая!K109," ",[2]Общая!L109)</f>
        <v>Аршуков Владимир Николаевич 
Инженер-энергетик 2 мес.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ЗАО "Дедовский хлеб"</v>
      </c>
      <c r="D121" s="6" t="str">
        <f>CONCATENATE([2]Общая!G110," ",[2]Общая!H110," ",[2]Общая!I110," 
", [2]Общая!K110," ",[2]Общая!L110)</f>
        <v>Кокорин Евгений Юрьевич 
Ведущий инженер по организации эксплуатации и ремонту 1 год 5 мес.</v>
      </c>
      <c r="E121" s="7" t="str">
        <f>[2]Общая!M110</f>
        <v>внеочередная</v>
      </c>
      <c r="F121" s="7" t="str">
        <f>[2]Общая!R110</f>
        <v>IV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ЗАО "Дедовский хлеб"</v>
      </c>
      <c r="D122" s="6" t="str">
        <f>CONCATENATE([2]Общая!G111," ",[2]Общая!H111," ",[2]Общая!I111," 
", [2]Общая!K111," ",[2]Общая!L111)</f>
        <v>Енилеев Данияр Рустамович 
Главный энергетик 1 мес.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ИП Яхин Рамиль Ренатович</v>
      </c>
      <c r="D123" s="6" t="str">
        <f>CONCATENATE([2]Общая!G112," ",[2]Общая!H112," ",[2]Общая!I112," 
", [2]Общая!K112," ",[2]Общая!L112)</f>
        <v>Яхин Ренат Робертович 
энергетик 7 мес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"Теремъ"</v>
      </c>
      <c r="D124" s="6" t="str">
        <f>CONCATENATE([2]Общая!G113," ",[2]Общая!H113," ",[2]Общая!I113," 
", [2]Общая!K113," ",[2]Общая!L113)</f>
        <v>Калинин Андрей Николаевич 
ответственный за электрохозяйство 15 лет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"Руспаксервис"</v>
      </c>
      <c r="D125" s="6" t="str">
        <f>CONCATENATE([2]Общая!G114," ",[2]Общая!H114," ",[2]Общая!I114," 
", [2]Общая!K114," ",[2]Общая!L114)</f>
        <v>Калинин Андрей Николаевич 
ответственный за электрохозяйство 15 лет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"ЖКС"</v>
      </c>
      <c r="D126" s="6" t="str">
        <f>CONCATENATE([2]Общая!G115," ",[2]Общая!H115," ",[2]Общая!I115," 
", [2]Общая!K115," ",[2]Общая!L115)</f>
        <v>Устинов  Сергей Юрьевич 
Главный инженер 12л</v>
      </c>
      <c r="E126" s="7" t="str">
        <f>[2]Общая!M115</f>
        <v>очередная</v>
      </c>
      <c r="F126" s="7" t="str">
        <f>[2]Общая!R115</f>
        <v xml:space="preserve"> V гр. до и выше 1000 В</v>
      </c>
      <c r="G126" s="7" t="str">
        <f>[2]Общая!N115</f>
        <v>административно-технический персонал</v>
      </c>
      <c r="H126" s="15" t="str">
        <f>[2]Общая!S115</f>
        <v>ПТЭЭСиС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 xml:space="preserve">ООО «Доминанта-Сервис» </v>
      </c>
      <c r="D127" s="6" t="str">
        <f>CONCATENATE([2]Общая!G116," ",[2]Общая!H116," ",[2]Общая!I116," 
", [2]Общая!K116," ",[2]Общая!L116)</f>
        <v>Сыромятников Денис Владимирович 
заместитель главного инженера 1 мес</v>
      </c>
      <c r="E127" s="7" t="str">
        <f>[2]Общая!M116</f>
        <v>внеочередная</v>
      </c>
      <c r="F127" s="7" t="str">
        <f>[2]Общая!R116</f>
        <v>IV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ООО «Доминанта-Сервис» </v>
      </c>
      <c r="D128" s="6" t="str">
        <f>CONCATENATE([2]Общая!G117," ",[2]Общая!H117," ",[2]Общая!I117," 
", [2]Общая!K117," ",[2]Общая!L117)</f>
        <v>Бурыко Олег Сергеевич 
Электрик 6 лет</v>
      </c>
      <c r="E128" s="7" t="str">
        <f>[2]Общая!M117</f>
        <v>очередная</v>
      </c>
      <c r="F128" s="7" t="str">
        <f>[2]Общая!R117</f>
        <v>IV группа до 1000В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"АтомИнтелМаш"</v>
      </c>
      <c r="D129" s="6" t="str">
        <f>CONCATENATE([2]Общая!G118," ",[2]Общая!H118," ",[2]Общая!I118," 
", [2]Общая!K118," ",[2]Общая!L118)</f>
        <v>Лапенко Дмитрий  Анатольевич 
электрогазосварщик 2  года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"Симетра-Инжиниринг"</v>
      </c>
      <c r="D130" s="6" t="str">
        <f>CONCATENATE([2]Общая!G119," ",[2]Общая!H119," ",[2]Общая!I119," 
", [2]Общая!K119," ",[2]Общая!L119)</f>
        <v>Гераськин  Евгений  Викторович 
Главный инженер проекта 10 лет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персонал, с правом испытания оборудования повышенным напряжением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"Симетра-Инжиниринг"</v>
      </c>
      <c r="D131" s="6" t="str">
        <f>CONCATENATE([2]Общая!G120," ",[2]Общая!H120," ",[2]Общая!I120," 
", [2]Общая!K120," ",[2]Общая!L120)</f>
        <v>Матюшкин Владимир Викторович 
Главный инженер проекта 10,5 лет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административно-технический персонал, с правом испытания оборудования повышенным напряжением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"Симетра-Инжиниринг"</v>
      </c>
      <c r="D132" s="6" t="str">
        <f>CONCATENATE([2]Общая!G121," ",[2]Общая!H121," ",[2]Общая!I121," 
", [2]Общая!K121," ",[2]Общая!L121)</f>
        <v>Терехин  Денис Александрович 
Инженер-проектировщик 4 года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персонал, с правом испытания оборудования повышенным напряжением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"Симетра-Инжиниринг"</v>
      </c>
      <c r="D133" s="6" t="str">
        <f>CONCATENATE([2]Общая!G122," ",[2]Общая!H122," ",[2]Общая!I122," 
", [2]Общая!K122," ",[2]Общая!L122)</f>
        <v>Ломакин Николай Николаевич 
Технический директор 15 лет</v>
      </c>
      <c r="E133" s="7" t="str">
        <f>[2]Общая!M122</f>
        <v>очередная</v>
      </c>
      <c r="F133" s="7" t="str">
        <f>[2]Общая!R122</f>
        <v>II до  1000 В</v>
      </c>
      <c r="G133" s="7" t="str">
        <f>[2]Общая!N122</f>
        <v>административно-технический персонал, с правом испытания оборудования повышенным напряжением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 xml:space="preserve"> МБУ "КУЛЬТУРНО-ТВОРЧЕСКАЯ ДИРЕКЦИЯ М.О. ЧЕХОВ"</v>
      </c>
      <c r="D134" s="6" t="str">
        <f>CONCATENATE([2]Общая!G123," ",[2]Общая!H123," ",[2]Общая!I123," 
", [2]Общая!K123," ",[2]Общая!L123)</f>
        <v>Рулле Андрей Константинович 
заместитель директора по административно-хозяйственной деятельности 7 мес</v>
      </c>
      <c r="E134" s="7" t="str">
        <f>[2]Общая!M123</f>
        <v>первичная</v>
      </c>
      <c r="F134" s="7" t="str">
        <f>[2]Общая!R123</f>
        <v>II гр до1000В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 xml:space="preserve"> МБУ "КУЛЬТУРНО-ТВОРЧЕСКАЯ ДИРЕКЦИЯ М.О. ЧЕХОВ"</v>
      </c>
      <c r="D135" s="6" t="str">
        <f>CONCATENATE([2]Общая!G124," ",[2]Общая!H124," ",[2]Общая!I124," 
", [2]Общая!K124," ",[2]Общая!L124)</f>
        <v>Хрыкин Андрей Викторович 
заведующий техническим отделом 11 мес</v>
      </c>
      <c r="E135" s="7" t="str">
        <f>[2]Общая!M124</f>
        <v>первичная</v>
      </c>
      <c r="F135" s="7" t="str">
        <f>[2]Общая!R124</f>
        <v>II гр до1000В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 xml:space="preserve"> МБУ "КУЛЬТУРНО-ТВОРЧЕСКАЯ ДИРЕКЦИЯ М.О. ЧЕХОВ"</v>
      </c>
      <c r="D136" s="6" t="str">
        <f>CONCATENATE([2]Общая!G125," ",[2]Общая!H125," ",[2]Общая!I125," 
", [2]Общая!K125," ",[2]Общая!L125)</f>
        <v>Рулле Андрей Константинович 
заместитель директора по административно-хозяйственной деятельности 7 мес</v>
      </c>
      <c r="E136" s="7" t="str">
        <f>[2]Общая!M125</f>
        <v>первичная</v>
      </c>
      <c r="F136" s="7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 МБУ "КУЛЬТУРНО-ТВОРЧЕСКАЯ ДИРЕКЦИЯ М.О. ЧЕХОВ"</v>
      </c>
      <c r="D137" s="6" t="str">
        <f>CONCATENATE([2]Общая!G126," ",[2]Общая!H126," ",[2]Общая!I126," 
", [2]Общая!K126," ",[2]Общая!L126)</f>
        <v>Хрыкин Андрей Викторович 
заведующий техническим отделом 11 мес</v>
      </c>
      <c r="E137" s="7" t="str">
        <f>[2]Общая!M126</f>
        <v>первичная</v>
      </c>
      <c r="F137" s="7"/>
      <c r="G137" s="7" t="str">
        <f>[2]Общая!N126</f>
        <v>управленческий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"Антекс"</v>
      </c>
      <c r="D138" s="6" t="str">
        <f>CONCATENATE([2]Общая!G127," ",[2]Общая!H127," ",[2]Общая!I127," 
", [2]Общая!K127," ",[2]Общая!L127)</f>
        <v>Кузнецов Вячеслав Юрьевич 
Технический директор 6 мес.</v>
      </c>
      <c r="E138" s="7" t="str">
        <f>[2]Общая!M127</f>
        <v>внеочередная</v>
      </c>
      <c r="F138" s="7" t="str">
        <f>[2]Общая!R127</f>
        <v>IVгр. До 1000В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"Антекс"</v>
      </c>
      <c r="D139" s="6" t="str">
        <f>CONCATENATE([2]Общая!G128," ",[2]Общая!H128," ",[2]Общая!I128," 
", [2]Общая!K128," ",[2]Общая!L128)</f>
        <v>Васильев Дмитрий Викторович 
Заместитель начальника ОТК 6 мес.</v>
      </c>
      <c r="E139" s="7" t="str">
        <f>[2]Общая!M128</f>
        <v>внеочередная</v>
      </c>
      <c r="F139" s="7" t="str">
        <f>[2]Общая!R128</f>
        <v>IIIгр. До 1000В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"МонотекСтрой"</v>
      </c>
      <c r="D140" s="6" t="str">
        <f>CONCATENATE([2]Общая!G129," ",[2]Общая!H129," ",[2]Общая!I129," 
", [2]Общая!K129," ",[2]Общая!L129)</f>
        <v xml:space="preserve">Юлдашев   Жуманиёзбек Бекмуратович 
Слесарь-сантехник </v>
      </c>
      <c r="E140" s="7" t="str">
        <f>[2]Общая!M129</f>
        <v>очередная</v>
      </c>
      <c r="F140" s="7"/>
      <c r="G140" s="7" t="str">
        <f>[2]Общая!N129</f>
        <v>ремонтный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"МонотекСтрой"</v>
      </c>
      <c r="D141" s="6" t="str">
        <f>CONCATENATE([2]Общая!G130," ",[2]Общая!H130," ",[2]Общая!I130," 
", [2]Общая!K130," ",[2]Общая!L130)</f>
        <v xml:space="preserve">Ахмадалиев   Гуломджон Кучкорович 
Слесарь-сантехник </v>
      </c>
      <c r="E141" s="7" t="str">
        <f>[2]Общая!M130</f>
        <v>очередная</v>
      </c>
      <c r="F141" s="7"/>
      <c r="G141" s="7" t="str">
        <f>[2]Общая!N130</f>
        <v>ремонтный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"ТрейдСервис"</v>
      </c>
      <c r="D142" s="6" t="str">
        <f>CONCATENATE([2]Общая!G131," ",[2]Общая!H131," ",[2]Общая!I131," 
", [2]Общая!K131," ",[2]Общая!L131)</f>
        <v>Кочегарова Татьяна Петровна 
Директор по качеству 9 лет</v>
      </c>
      <c r="E142" s="7" t="str">
        <f>[2]Общая!M131</f>
        <v>очередная</v>
      </c>
      <c r="F142" s="7" t="str">
        <f>[2]Общая!R131</f>
        <v xml:space="preserve"> IV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"ТрейдСервис"</v>
      </c>
      <c r="D143" s="6" t="str">
        <f>CONCATENATE([2]Общая!G132," ",[2]Общая!H132," ",[2]Общая!I132," 
", [2]Общая!K132," ",[2]Общая!L132)</f>
        <v>Востриков Василий Петрович 
главный инженер 7 лет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"ТрейдСервис"</v>
      </c>
      <c r="D144" s="6" t="str">
        <f>CONCATENATE([2]Общая!G133," ",[2]Общая!H133," ",[2]Общая!I133," 
", [2]Общая!K133," ",[2]Общая!L133)</f>
        <v>Дружаев Олег Викторович 
инженер-механик 7 лет</v>
      </c>
      <c r="E144" s="7" t="str">
        <f>[2]Общая!M133</f>
        <v>очередная</v>
      </c>
      <c r="F144" s="7" t="str">
        <f>[2]Общая!R133</f>
        <v xml:space="preserve"> IV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"Радонеж-С"</v>
      </c>
      <c r="D145" s="6" t="str">
        <f>CONCATENATE([2]Общая!G134," ",[2]Общая!H134," ",[2]Общая!I134," 
", [2]Общая!K134," ",[2]Общая!L134)</f>
        <v>Поляков Сергей Викторович 
Директор 6 лет</v>
      </c>
      <c r="E145" s="7" t="str">
        <f>[2]Общая!M134</f>
        <v>очередная</v>
      </c>
      <c r="F145" s="7" t="str">
        <f>[2]Общая!R134</f>
        <v>III до и выше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"Радонеж-С"</v>
      </c>
      <c r="D146" s="6" t="str">
        <f>CONCATENATE([2]Общая!G135," ",[2]Общая!H135," ",[2]Общая!I135," 
", [2]Общая!K135," ",[2]Общая!L135)</f>
        <v>Степанов Сергей Анатольевич 
Руководитель проекта 6 лет</v>
      </c>
      <c r="E146" s="7" t="str">
        <f>[2]Общая!M135</f>
        <v>очередная</v>
      </c>
      <c r="F146" s="7" t="str">
        <f>[2]Общая!R135</f>
        <v>III до и выше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"Радонеж-С"</v>
      </c>
      <c r="D147" s="6" t="str">
        <f>CONCATENATE([2]Общая!G136," ",[2]Общая!H136," ",[2]Общая!I136," 
", [2]Общая!K136," ",[2]Общая!L136)</f>
        <v xml:space="preserve">Гараз Михаил Григорьевич 
Начальник участка 5 лет </v>
      </c>
      <c r="E147" s="7" t="str">
        <f>[2]Общая!M136</f>
        <v>внеочередная</v>
      </c>
      <c r="F147" s="7" t="str">
        <f>[2]Общая!R136</f>
        <v>III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"Радонеж-С"</v>
      </c>
      <c r="D148" s="6" t="str">
        <f>CONCATENATE([2]Общая!G137," ",[2]Общая!H137," ",[2]Общая!I137," 
", [2]Общая!K137," ",[2]Общая!L137)</f>
        <v xml:space="preserve">Мелконян Георгий Валерьевич 
Начальник участка 5 лет </v>
      </c>
      <c r="E148" s="7" t="str">
        <f>[2]Общая!M137</f>
        <v>первичная</v>
      </c>
      <c r="F148" s="7" t="str">
        <f>[2]Общая!R137</f>
        <v>II до и выше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"Радонеж-С"</v>
      </c>
      <c r="D149" s="6" t="str">
        <f>CONCATENATE([2]Общая!G138," ",[2]Общая!H138," ",[2]Общая!I138," 
", [2]Общая!K138," ",[2]Общая!L138)</f>
        <v>Гаврилов  Петр  Сергеевич 
Производитель работ  3 года</v>
      </c>
      <c r="E149" s="7" t="str">
        <f>[2]Общая!M138</f>
        <v>первичная</v>
      </c>
      <c r="F149" s="7" t="str">
        <f>[2]Общая!R138</f>
        <v>II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"СМУ-53"</v>
      </c>
      <c r="D150" s="6" t="str">
        <f>CONCATENATE([2]Общая!G139," ",[2]Общая!H139," ",[2]Общая!I139," 
", [2]Общая!K139," ",[2]Общая!L139)</f>
        <v>Проничев Владимир Петрович 
директор 23 года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"ДЕСТЕК"</v>
      </c>
      <c r="D151" s="6" t="str">
        <f>CONCATENATE([2]Общая!G140," ",[2]Общая!H140," ",[2]Общая!I140," 
", [2]Общая!K140," ",[2]Общая!L140)</f>
        <v>Ковалевская Софья Ивановна 
главный технолог 5 лет</v>
      </c>
      <c r="E151" s="7" t="str">
        <f>[2]Общая!M140</f>
        <v>очередная</v>
      </c>
      <c r="F151" s="7" t="str">
        <f>[2]Общая!R140</f>
        <v xml:space="preserve">  III до 1000В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"ДЕСТЕК"</v>
      </c>
      <c r="D152" s="6" t="str">
        <f>CONCATENATE([2]Общая!G141," ",[2]Общая!H141," ",[2]Общая!I141," 
", [2]Общая!K141," ",[2]Общая!L141)</f>
        <v>Ситников Сергей Николаевич 
мастер цеха 4 месяца</v>
      </c>
      <c r="E152" s="7" t="str">
        <f>[2]Общая!M141</f>
        <v>внеочередная</v>
      </c>
      <c r="F152" s="7" t="str">
        <f>[2]Общая!R141</f>
        <v xml:space="preserve">  III до 1000В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«С 7 Инвест»</v>
      </c>
      <c r="D153" s="6" t="str">
        <f>CONCATENATE([2]Общая!G142," ",[2]Общая!H142," ",[2]Общая!I142," 
", [2]Общая!K142," ",[2]Общая!L142)</f>
        <v xml:space="preserve">Зуев Андрей Дмитриевич 
Руководитель направления по охране труда, промышленной безопасности и экологии 2 года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Специалиста по охране труда с правом инспектирования электроустановок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"Стройресурс"</v>
      </c>
      <c r="D154" s="6" t="str">
        <f>CONCATENATE([2]Общая!G143," ",[2]Общая!H143," ",[2]Общая!I143," 
", [2]Общая!K143," ",[2]Общая!L143)</f>
        <v>Фролов Евгений Николаевич 
генеральный директор 18 лет</v>
      </c>
      <c r="E154" s="7" t="str">
        <f>[2]Общая!M143</f>
        <v>очередная</v>
      </c>
      <c r="F154" s="7" t="str">
        <f>[2]Общая!R143</f>
        <v>IV до  1000 В</v>
      </c>
      <c r="G154" s="7" t="str">
        <f>[2]Общая!N143</f>
        <v>административно-технический персонал, с правом испытания оборудования повышенным напряжением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"Стройресурс"</v>
      </c>
      <c r="D155" s="6" t="str">
        <f>CONCATENATE([2]Общая!G144," ",[2]Общая!H144," ",[2]Общая!I144," 
", [2]Общая!K144," ",[2]Общая!L144)</f>
        <v>Трифонов Антон Дмитриевич 
инженер электролаборатории 11 лет</v>
      </c>
      <c r="E155" s="7" t="str">
        <f>[2]Общая!M144</f>
        <v>очередная</v>
      </c>
      <c r="F155" s="7" t="str">
        <f>[2]Общая!R144</f>
        <v>IV до  1000 В</v>
      </c>
      <c r="G155" s="7" t="str">
        <f>[2]Общая!N144</f>
        <v>административно-технический персонал, с правом испытания оборудования повышенным напряжением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ТСЖ Ленина 45/20</v>
      </c>
      <c r="D156" s="6" t="str">
        <f>CONCATENATE([2]Общая!G145," ",[2]Общая!H145," ",[2]Общая!I145," 
", [2]Общая!K145," ",[2]Общая!L145)</f>
        <v>Прасолов Николай  Юрьевич 
главный инженер 9 лет</v>
      </c>
      <c r="E156" s="7" t="str">
        <f>[2]Общая!M145</f>
        <v>первичная</v>
      </c>
      <c r="F156" s="7"/>
      <c r="G156" s="7" t="str">
        <f>[2]Общая!N145</f>
        <v>управленческий персонал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ТПК "Техника Транспорта"</v>
      </c>
      <c r="D157" s="6" t="str">
        <f>CONCATENATE([2]Общая!G146," ",[2]Общая!H146," ",[2]Общая!I146," 
", [2]Общая!K146," ",[2]Общая!L146)</f>
        <v>Кондрашов Сергей Александрович 
Начальник отдела электрооборудования 6 лет</v>
      </c>
      <c r="E157" s="7" t="str">
        <f>[2]Общая!M146</f>
        <v>внеочередная</v>
      </c>
      <c r="F157" s="7" t="str">
        <f>[2]Общая!R146</f>
        <v>IV гр. До и выше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ТПК "Техника Транспорта"</v>
      </c>
      <c r="D158" s="6" t="str">
        <f>CONCATENATE([2]Общая!G147," ",[2]Общая!H147," ",[2]Общая!I147," 
", [2]Общая!K147," ",[2]Общая!L147)</f>
        <v>Кондрашов Александр Сергеевич 
инженер-электроник 2 года</v>
      </c>
      <c r="E158" s="7" t="str">
        <f>[2]Общая!M147</f>
        <v>внеочередная</v>
      </c>
      <c r="F158" s="7" t="str">
        <f>[2]Общая!R147</f>
        <v>IV гр. 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"АГК-1"</v>
      </c>
      <c r="D159" s="6" t="str">
        <f>CONCATENATE([2]Общая!G148," ",[2]Общая!H148," ",[2]Общая!I148," 
", [2]Общая!K148," ",[2]Общая!L148)</f>
        <v>Фанин  Юрий  Гаффанович 
Главный инженер 4 года 10 мес</v>
      </c>
      <c r="E159" s="7" t="str">
        <f>[2]Общая!M148</f>
        <v>очередная</v>
      </c>
      <c r="F159" s="7" t="str">
        <f>[2]Общая!R148</f>
        <v>V группа 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ПТЭЭСиС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"Энергосервис"</v>
      </c>
      <c r="D160" s="6" t="str">
        <f>CONCATENATE([2]Общая!G149," ",[2]Общая!H149," ",[2]Общая!I149," 
", [2]Общая!K149," ",[2]Общая!L149)</f>
        <v>Беспяткин Николай Александрович 
Генеральный директор  3 года</v>
      </c>
      <c r="E160" s="7" t="str">
        <f>[2]Общая!M149</f>
        <v>первичная</v>
      </c>
      <c r="F160" s="7"/>
      <c r="G160" s="7" t="str">
        <f>[2]Общая!N149</f>
        <v>Руководящий работник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«ГИДРОЭМ»</v>
      </c>
      <c r="D161" s="6" t="str">
        <f>CONCATENATE([2]Общая!G150," ",[2]Общая!H150," ",[2]Общая!I150," 
", [2]Общая!K150," ",[2]Общая!L150)</f>
        <v>Дегтярев Андрей Владимирович 
Главный инженер 4 года</v>
      </c>
      <c r="E161" s="7" t="str">
        <f>[2]Общая!M150</f>
        <v>внеочередная</v>
      </c>
      <c r="F161" s="7" t="str">
        <f>[2]Общая!R150</f>
        <v>IV гр.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«ГИДРОЭМ»</v>
      </c>
      <c r="D162" s="6" t="str">
        <f>CONCATENATE([2]Общая!G151," ",[2]Общая!H151," ",[2]Общая!I151," 
", [2]Общая!K151," ",[2]Общая!L151)</f>
        <v>Балашов Владимир Михайлович 
Главный энергетик 7 лет</v>
      </c>
      <c r="E162" s="7" t="str">
        <f>[2]Общая!M151</f>
        <v>внеочередная</v>
      </c>
      <c r="F162" s="7" t="str">
        <f>[2]Общая!R151</f>
        <v>V гр.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«ГИДРОЭМ»</v>
      </c>
      <c r="D163" s="6" t="str">
        <f>CONCATENATE([2]Общая!G152," ",[2]Общая!H152," ",[2]Общая!I152," 
", [2]Общая!K152," ",[2]Общая!L152)</f>
        <v>Соловьев Иван Константинович 
Директор 1 год</v>
      </c>
      <c r="E163" s="7" t="str">
        <f>[2]Общая!M152</f>
        <v>внеочередная</v>
      </c>
      <c r="F163" s="7" t="str">
        <f>[2]Общая!R152</f>
        <v>IV гр.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«Комплект-Сервис»</v>
      </c>
      <c r="D164" s="6" t="str">
        <f>CONCATENATE([2]Общая!G153," ",[2]Общая!H153," ",[2]Общая!I153," 
", [2]Общая!K153," ",[2]Общая!L153)</f>
        <v>Балашов Владимир Михайлович 
Главный энергетик 7 лет</v>
      </c>
      <c r="E164" s="7" t="str">
        <f>[2]Общая!M153</f>
        <v>внеочередная</v>
      </c>
      <c r="F164" s="7" t="str">
        <f>[2]Общая!R153</f>
        <v>V гр. до и выше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"Фаворит Моторс Автоквартал"</v>
      </c>
      <c r="D165" s="6" t="str">
        <f>CONCATENATE([2]Общая!G154," ",[2]Общая!H154," ",[2]Общая!I154," 
", [2]Общая!K154," ",[2]Общая!L154)</f>
        <v>Немилов Николай Владимирович 
главный энергетик 12 лет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1" t="s">
        <v>20</v>
      </c>
      <c r="E167" s="10"/>
      <c r="F167" s="10"/>
      <c r="G167" s="10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2025-10-16T12:17:02Z</dcterms:modified>
</cp:coreProperties>
</file>